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teelorg.sharepoint.com/User Cloud/SUSTAINABILITY/1.0 Steel Sustainability Australia/1.5 SSA update v1.5/"/>
    </mc:Choice>
  </mc:AlternateContent>
  <xr:revisionPtr revIDLastSave="649" documentId="8_{8EFCB9CC-0696-4FA6-B607-993346422146}" xr6:coauthVersionLast="47" xr6:coauthVersionMax="47" xr10:uidLastSave="{DB450629-645D-42FA-A2E0-A20A64F3549C}"/>
  <bookViews>
    <workbookView xWindow="28680" yWindow="-120" windowWidth="29040" windowHeight="15720" tabRatio="709" activeTab="1" xr2:uid="{D4075FB4-68B0-4E4E-AF1D-9D8738893301}"/>
  </bookViews>
  <sheets>
    <sheet name="Instructions" sheetId="5" r:id="rId1"/>
    <sheet name="Steel Supply Sourcing Form" sheetId="1" r:id="rId2"/>
    <sheet name="Other Steel Manufacturers" sheetId="4" r:id="rId3"/>
    <sheet name="Lists" sheetId="3" state="hidden" r:id="rId4"/>
  </sheets>
  <definedNames>
    <definedName name="_xlnm._FilterDatabase" localSheetId="3" hidden="1">Lists!$B$1:$E$1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K19" i="1"/>
  <c r="L1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G377" i="1" s="1"/>
  <c r="F378" i="1"/>
  <c r="F379" i="1"/>
  <c r="F380" i="1"/>
  <c r="F381" i="1"/>
  <c r="F382" i="1"/>
  <c r="F383" i="1"/>
  <c r="F384" i="1"/>
  <c r="F385" i="1"/>
  <c r="F386" i="1"/>
  <c r="F387" i="1"/>
  <c r="F388" i="1"/>
  <c r="F389" i="1"/>
  <c r="G389" i="1" s="1"/>
  <c r="F390" i="1"/>
  <c r="F391" i="1"/>
  <c r="F392" i="1"/>
  <c r="F393" i="1"/>
  <c r="F394" i="1"/>
  <c r="F395" i="1"/>
  <c r="F396" i="1"/>
  <c r="F397" i="1"/>
  <c r="F398" i="1"/>
  <c r="F399" i="1"/>
  <c r="F400" i="1"/>
  <c r="F401" i="1"/>
  <c r="G401" i="1" s="1"/>
  <c r="F402" i="1"/>
  <c r="F403" i="1"/>
  <c r="F404" i="1"/>
  <c r="F405" i="1"/>
  <c r="F406" i="1"/>
  <c r="F407" i="1"/>
  <c r="F408" i="1"/>
  <c r="F409" i="1"/>
  <c r="F410" i="1"/>
  <c r="F411" i="1"/>
  <c r="F412" i="1"/>
  <c r="F413" i="1"/>
  <c r="F414" i="1"/>
  <c r="F415" i="1"/>
  <c r="F416" i="1"/>
  <c r="F417" i="1"/>
  <c r="F418" i="1"/>
  <c r="F419" i="1"/>
  <c r="F420" i="1"/>
  <c r="F421" i="1"/>
  <c r="F422" i="1"/>
  <c r="F423" i="1"/>
  <c r="F424" i="1"/>
  <c r="F425" i="1"/>
  <c r="G425" i="1" s="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G473" i="1" s="1"/>
  <c r="F474" i="1"/>
  <c r="F475" i="1"/>
  <c r="F476" i="1"/>
  <c r="F477" i="1"/>
  <c r="F478" i="1"/>
  <c r="F479" i="1"/>
  <c r="F480" i="1"/>
  <c r="F481" i="1"/>
  <c r="F482" i="1"/>
  <c r="F483" i="1"/>
  <c r="F484" i="1"/>
  <c r="F485" i="1"/>
  <c r="G485" i="1" s="1"/>
  <c r="F486" i="1"/>
  <c r="F487" i="1"/>
  <c r="F488" i="1"/>
  <c r="F489" i="1"/>
  <c r="F490" i="1"/>
  <c r="F491" i="1"/>
  <c r="F492" i="1"/>
  <c r="F493" i="1"/>
  <c r="F494" i="1"/>
  <c r="F495" i="1"/>
  <c r="F496" i="1"/>
  <c r="F497" i="1"/>
  <c r="F498" i="1"/>
  <c r="F499" i="1"/>
  <c r="F500" i="1"/>
  <c r="F501" i="1"/>
  <c r="F502" i="1"/>
  <c r="F503" i="1"/>
  <c r="F504" i="1"/>
  <c r="F505" i="1"/>
  <c r="F506" i="1"/>
  <c r="F507" i="1"/>
  <c r="F508" i="1"/>
  <c r="F509" i="1"/>
  <c r="G509" i="1" s="1"/>
  <c r="F510" i="1"/>
  <c r="F511" i="1"/>
  <c r="F512" i="1"/>
  <c r="F513" i="1"/>
  <c r="F514" i="1"/>
  <c r="F515" i="1"/>
  <c r="F516" i="1"/>
  <c r="F517" i="1"/>
  <c r="F518" i="1"/>
  <c r="F519" i="1"/>
  <c r="F520" i="1"/>
  <c r="F521" i="1"/>
  <c r="G521" i="1" s="1"/>
  <c r="F522" i="1"/>
  <c r="F523" i="1"/>
  <c r="F524" i="1"/>
  <c r="F525" i="1"/>
  <c r="F526" i="1"/>
  <c r="F527" i="1"/>
  <c r="F528" i="1"/>
  <c r="F529" i="1"/>
  <c r="F530" i="1"/>
  <c r="F531" i="1"/>
  <c r="F532" i="1"/>
  <c r="F533" i="1"/>
  <c r="G533" i="1" s="1"/>
  <c r="F534" i="1"/>
  <c r="F535" i="1"/>
  <c r="F536" i="1"/>
  <c r="F537" i="1"/>
  <c r="F538" i="1"/>
  <c r="F539" i="1"/>
  <c r="F540" i="1"/>
  <c r="F541" i="1"/>
  <c r="F542" i="1"/>
  <c r="F543" i="1"/>
  <c r="F544" i="1"/>
  <c r="F545" i="1"/>
  <c r="G545" i="1" s="1"/>
  <c r="F546" i="1"/>
  <c r="F547" i="1"/>
  <c r="F548" i="1"/>
  <c r="F549" i="1"/>
  <c r="F550" i="1"/>
  <c r="F551" i="1"/>
  <c r="F552" i="1"/>
  <c r="F553" i="1"/>
  <c r="F554" i="1"/>
  <c r="F555" i="1"/>
  <c r="F556" i="1"/>
  <c r="F557" i="1"/>
  <c r="G557" i="1" s="1"/>
  <c r="F558" i="1"/>
  <c r="F559" i="1"/>
  <c r="F560" i="1"/>
  <c r="F561" i="1"/>
  <c r="F562" i="1"/>
  <c r="F563" i="1"/>
  <c r="F564" i="1"/>
  <c r="F565" i="1"/>
  <c r="F566" i="1"/>
  <c r="F567" i="1"/>
  <c r="F568" i="1"/>
  <c r="F569" i="1"/>
  <c r="F570" i="1"/>
  <c r="F571" i="1"/>
  <c r="F572" i="1"/>
  <c r="F573" i="1"/>
  <c r="F574" i="1"/>
  <c r="F575" i="1"/>
  <c r="F576" i="1"/>
  <c r="F577" i="1"/>
  <c r="F578" i="1"/>
  <c r="F579" i="1"/>
  <c r="F580" i="1"/>
  <c r="F581" i="1"/>
  <c r="G581" i="1" s="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G629" i="1" s="1"/>
  <c r="F630" i="1"/>
  <c r="F631" i="1"/>
  <c r="F632" i="1"/>
  <c r="F633" i="1"/>
  <c r="F634" i="1"/>
  <c r="F635" i="1"/>
  <c r="F636" i="1"/>
  <c r="F637" i="1"/>
  <c r="F638" i="1"/>
  <c r="F639" i="1"/>
  <c r="F640" i="1"/>
  <c r="F641" i="1"/>
  <c r="F642" i="1"/>
  <c r="F643" i="1"/>
  <c r="F644" i="1"/>
  <c r="F645" i="1"/>
  <c r="F646" i="1"/>
  <c r="F647" i="1"/>
  <c r="F648" i="1"/>
  <c r="F649" i="1"/>
  <c r="F650" i="1"/>
  <c r="F651" i="1"/>
  <c r="F652" i="1"/>
  <c r="F653" i="1"/>
  <c r="G653" i="1" s="1"/>
  <c r="F654" i="1"/>
  <c r="F655" i="1"/>
  <c r="F656" i="1"/>
  <c r="F657" i="1"/>
  <c r="F658" i="1"/>
  <c r="F659" i="1"/>
  <c r="F660" i="1"/>
  <c r="F661" i="1"/>
  <c r="F662" i="1"/>
  <c r="F663" i="1"/>
  <c r="F664" i="1"/>
  <c r="F665" i="1"/>
  <c r="F666" i="1"/>
  <c r="F667" i="1"/>
  <c r="F668" i="1"/>
  <c r="F669" i="1"/>
  <c r="F670" i="1"/>
  <c r="F671" i="1"/>
  <c r="F672" i="1"/>
  <c r="F673" i="1"/>
  <c r="F674" i="1"/>
  <c r="F675" i="1"/>
  <c r="F676" i="1"/>
  <c r="F677" i="1"/>
  <c r="G677" i="1" s="1"/>
  <c r="F678" i="1"/>
  <c r="F679" i="1"/>
  <c r="F680" i="1"/>
  <c r="F681" i="1"/>
  <c r="F682" i="1"/>
  <c r="F683" i="1"/>
  <c r="F684" i="1"/>
  <c r="F685" i="1"/>
  <c r="F686" i="1"/>
  <c r="F687" i="1"/>
  <c r="F688" i="1"/>
  <c r="F689" i="1"/>
  <c r="F690" i="1"/>
  <c r="F691" i="1"/>
  <c r="F692" i="1"/>
  <c r="F693" i="1"/>
  <c r="F694" i="1"/>
  <c r="F695" i="1"/>
  <c r="F696" i="1"/>
  <c r="F697" i="1"/>
  <c r="F698" i="1"/>
  <c r="F699" i="1"/>
  <c r="F700" i="1"/>
  <c r="F701" i="1"/>
  <c r="G701" i="1" s="1"/>
  <c r="F702" i="1"/>
  <c r="F703" i="1"/>
  <c r="F704" i="1"/>
  <c r="F705" i="1"/>
  <c r="F706" i="1"/>
  <c r="F707" i="1"/>
  <c r="F708" i="1"/>
  <c r="F709" i="1"/>
  <c r="F710" i="1"/>
  <c r="F711" i="1"/>
  <c r="F712" i="1"/>
  <c r="F713" i="1"/>
  <c r="G713" i="1" s="1"/>
  <c r="F714" i="1"/>
  <c r="F715" i="1"/>
  <c r="F716" i="1"/>
  <c r="F717" i="1"/>
  <c r="F718" i="1"/>
  <c r="F719" i="1"/>
  <c r="F720" i="1"/>
  <c r="F721" i="1"/>
  <c r="F722" i="1"/>
  <c r="F723" i="1"/>
  <c r="F724" i="1"/>
  <c r="F725" i="1"/>
  <c r="F726" i="1"/>
  <c r="F727" i="1"/>
  <c r="F728" i="1"/>
  <c r="F729" i="1"/>
  <c r="F730" i="1"/>
  <c r="F731" i="1"/>
  <c r="F732" i="1"/>
  <c r="F733" i="1"/>
  <c r="F734" i="1"/>
  <c r="F735" i="1"/>
  <c r="F736" i="1"/>
  <c r="F737" i="1"/>
  <c r="G737" i="1" s="1"/>
  <c r="F738" i="1"/>
  <c r="F739" i="1"/>
  <c r="F740" i="1"/>
  <c r="F741" i="1"/>
  <c r="F742" i="1"/>
  <c r="F743" i="1"/>
  <c r="F744" i="1"/>
  <c r="F745" i="1"/>
  <c r="F746" i="1"/>
  <c r="F747" i="1"/>
  <c r="F748" i="1"/>
  <c r="F749" i="1"/>
  <c r="G749" i="1" s="1"/>
  <c r="F750" i="1"/>
  <c r="F751" i="1"/>
  <c r="F752" i="1"/>
  <c r="F753" i="1"/>
  <c r="F26" i="1"/>
  <c r="J26" i="1" s="1"/>
  <c r="F27" i="1"/>
  <c r="G27" i="1" s="1"/>
  <c r="F28" i="1"/>
  <c r="J28" i="1" s="1"/>
  <c r="F29" i="1"/>
  <c r="J29" i="1" s="1"/>
  <c r="G30" i="1"/>
  <c r="G31" i="1"/>
  <c r="G32" i="1"/>
  <c r="G34" i="1"/>
  <c r="G35" i="1"/>
  <c r="G38" i="1"/>
  <c r="G39" i="1"/>
  <c r="G40" i="1"/>
  <c r="G42" i="1"/>
  <c r="G43" i="1"/>
  <c r="G44" i="1"/>
  <c r="G47" i="1"/>
  <c r="G48" i="1"/>
  <c r="G50" i="1"/>
  <c r="G51" i="1"/>
  <c r="G52" i="1"/>
  <c r="G54" i="1"/>
  <c r="G55" i="1"/>
  <c r="G56" i="1"/>
  <c r="G58" i="1"/>
  <c r="G59" i="1"/>
  <c r="G62" i="1"/>
  <c r="G63" i="1"/>
  <c r="G64" i="1"/>
  <c r="G66" i="1"/>
  <c r="G67" i="1"/>
  <c r="G68" i="1"/>
  <c r="G71" i="1"/>
  <c r="G72" i="1"/>
  <c r="G74" i="1"/>
  <c r="G75" i="1"/>
  <c r="G76" i="1"/>
  <c r="G78" i="1"/>
  <c r="G79" i="1"/>
  <c r="G80" i="1"/>
  <c r="G82" i="1"/>
  <c r="G83" i="1"/>
  <c r="G86" i="1"/>
  <c r="G87" i="1"/>
  <c r="G88" i="1"/>
  <c r="G90" i="1"/>
  <c r="G91" i="1"/>
  <c r="G92" i="1"/>
  <c r="G94" i="1"/>
  <c r="G95" i="1"/>
  <c r="G96" i="1"/>
  <c r="G98" i="1"/>
  <c r="G99" i="1"/>
  <c r="G100" i="1"/>
  <c r="G102" i="1"/>
  <c r="G103" i="1"/>
  <c r="G104" i="1"/>
  <c r="G107" i="1"/>
  <c r="G108" i="1"/>
  <c r="G110" i="1"/>
  <c r="G111" i="1"/>
  <c r="G112" i="1"/>
  <c r="G114" i="1"/>
  <c r="G115" i="1"/>
  <c r="G116" i="1"/>
  <c r="G118" i="1"/>
  <c r="G119" i="1"/>
  <c r="G122" i="1"/>
  <c r="G123" i="1"/>
  <c r="G124" i="1"/>
  <c r="G126" i="1"/>
  <c r="G127" i="1"/>
  <c r="G128" i="1"/>
  <c r="G131" i="1"/>
  <c r="G132" i="1"/>
  <c r="G134" i="1"/>
  <c r="G136" i="1"/>
  <c r="G138" i="1"/>
  <c r="G139" i="1"/>
  <c r="G140" i="1"/>
  <c r="G142" i="1"/>
  <c r="G143" i="1"/>
  <c r="G146" i="1"/>
  <c r="G147" i="1"/>
  <c r="G148" i="1"/>
  <c r="G150" i="1"/>
  <c r="G151" i="1"/>
  <c r="G152" i="1"/>
  <c r="G155" i="1"/>
  <c r="G156" i="1"/>
  <c r="G158" i="1"/>
  <c r="G160" i="1"/>
  <c r="G162" i="1"/>
  <c r="G163" i="1"/>
  <c r="G164" i="1"/>
  <c r="G166" i="1"/>
  <c r="G167" i="1"/>
  <c r="G168" i="1"/>
  <c r="G170" i="1"/>
  <c r="G171" i="1"/>
  <c r="G172" i="1"/>
  <c r="G174" i="1"/>
  <c r="G175" i="1"/>
  <c r="G176" i="1"/>
  <c r="G179" i="1"/>
  <c r="G180" i="1"/>
  <c r="G182" i="1"/>
  <c r="G184" i="1"/>
  <c r="G186" i="1"/>
  <c r="G187" i="1"/>
  <c r="G188" i="1"/>
  <c r="G190" i="1"/>
  <c r="G191" i="1"/>
  <c r="G194" i="1"/>
  <c r="G195" i="1"/>
  <c r="G196" i="1"/>
  <c r="G198" i="1"/>
  <c r="G199" i="1"/>
  <c r="G200" i="1"/>
  <c r="G203" i="1"/>
  <c r="G204" i="1"/>
  <c r="G206" i="1"/>
  <c r="G208" i="1"/>
  <c r="G210" i="1"/>
  <c r="G211" i="1"/>
  <c r="G212" i="1"/>
  <c r="G214" i="1"/>
  <c r="G215" i="1"/>
  <c r="G216" i="1"/>
  <c r="G218" i="1"/>
  <c r="G219" i="1"/>
  <c r="G220" i="1"/>
  <c r="G222" i="1"/>
  <c r="G223" i="1"/>
  <c r="G224" i="1"/>
  <c r="G227" i="1"/>
  <c r="G228" i="1"/>
  <c r="G230" i="1"/>
  <c r="G232" i="1"/>
  <c r="G234" i="1"/>
  <c r="G235" i="1"/>
  <c r="G236" i="1"/>
  <c r="G238" i="1"/>
  <c r="G239" i="1"/>
  <c r="G242" i="1"/>
  <c r="G243" i="1"/>
  <c r="G244" i="1"/>
  <c r="G246" i="1"/>
  <c r="G247" i="1"/>
  <c r="G248" i="1"/>
  <c r="G251" i="1"/>
  <c r="G252" i="1"/>
  <c r="G254" i="1"/>
  <c r="G256" i="1"/>
  <c r="G258" i="1"/>
  <c r="G259" i="1"/>
  <c r="G260" i="1"/>
  <c r="G262" i="1"/>
  <c r="G263" i="1"/>
  <c r="G266" i="1"/>
  <c r="G267" i="1"/>
  <c r="G270" i="1"/>
  <c r="G271" i="1"/>
  <c r="G272" i="1"/>
  <c r="G275" i="1"/>
  <c r="G276" i="1"/>
  <c r="G278" i="1"/>
  <c r="G280" i="1"/>
  <c r="G282" i="1"/>
  <c r="G284" i="1"/>
  <c r="G286" i="1"/>
  <c r="G287" i="1"/>
  <c r="G290" i="1"/>
  <c r="G291" i="1"/>
  <c r="G292" i="1"/>
  <c r="G294" i="1"/>
  <c r="G296" i="1"/>
  <c r="G299" i="1"/>
  <c r="G302" i="1"/>
  <c r="G304" i="1"/>
  <c r="G307" i="1"/>
  <c r="G308" i="1"/>
  <c r="G314" i="1"/>
  <c r="G318" i="1"/>
  <c r="G319" i="1"/>
  <c r="G323" i="1"/>
  <c r="G324" i="1"/>
  <c r="G326" i="1"/>
  <c r="G328" i="1"/>
  <c r="G330" i="1"/>
  <c r="G332" i="1"/>
  <c r="G334" i="1"/>
  <c r="G335" i="1"/>
  <c r="G338" i="1"/>
  <c r="G339" i="1"/>
  <c r="G340" i="1"/>
  <c r="G342" i="1"/>
  <c r="G343" i="1"/>
  <c r="G344" i="1"/>
  <c r="G346" i="1"/>
  <c r="G347" i="1"/>
  <c r="G348" i="1"/>
  <c r="G350" i="1"/>
  <c r="G352" i="1"/>
  <c r="G354" i="1"/>
  <c r="G355" i="1"/>
  <c r="G359" i="1"/>
  <c r="G360" i="1"/>
  <c r="G362" i="1"/>
  <c r="G363" i="1"/>
  <c r="G364" i="1"/>
  <c r="G366" i="1"/>
  <c r="G367" i="1"/>
  <c r="G368" i="1"/>
  <c r="G369" i="1"/>
  <c r="G370" i="1"/>
  <c r="G373" i="1"/>
  <c r="G375" i="1"/>
  <c r="G376" i="1"/>
  <c r="G378" i="1"/>
  <c r="G379" i="1"/>
  <c r="G380" i="1"/>
  <c r="G381" i="1"/>
  <c r="G382" i="1"/>
  <c r="G386" i="1"/>
  <c r="G388" i="1"/>
  <c r="G390" i="1"/>
  <c r="G391" i="1"/>
  <c r="G392" i="1"/>
  <c r="G393" i="1"/>
  <c r="G394" i="1"/>
  <c r="G395" i="1"/>
  <c r="G399" i="1"/>
  <c r="G402" i="1"/>
  <c r="G403" i="1"/>
  <c r="G404" i="1"/>
  <c r="G405" i="1"/>
  <c r="G406" i="1"/>
  <c r="G408" i="1"/>
  <c r="G411" i="1"/>
  <c r="G412" i="1"/>
  <c r="G414" i="1"/>
  <c r="G415" i="1"/>
  <c r="G416" i="1"/>
  <c r="G417" i="1"/>
  <c r="G418" i="1"/>
  <c r="G421" i="1"/>
  <c r="G423" i="1"/>
  <c r="G424" i="1"/>
  <c r="G426" i="1"/>
  <c r="G427" i="1"/>
  <c r="G428" i="1"/>
  <c r="G429" i="1"/>
  <c r="G430" i="1"/>
  <c r="G436" i="1"/>
  <c r="G438" i="1"/>
  <c r="G439" i="1"/>
  <c r="G440" i="1"/>
  <c r="G441" i="1"/>
  <c r="G442" i="1"/>
  <c r="G443" i="1"/>
  <c r="G447" i="1"/>
  <c r="G450" i="1"/>
  <c r="G451" i="1"/>
  <c r="G452" i="1"/>
  <c r="G453" i="1"/>
  <c r="G454" i="1"/>
  <c r="G456" i="1"/>
  <c r="G459" i="1"/>
  <c r="G460" i="1"/>
  <c r="G462" i="1"/>
  <c r="G463" i="1"/>
  <c r="G464" i="1"/>
  <c r="G465" i="1"/>
  <c r="G466" i="1"/>
  <c r="G469" i="1"/>
  <c r="G471" i="1"/>
  <c r="G472" i="1"/>
  <c r="G474" i="1"/>
  <c r="G475" i="1"/>
  <c r="G476" i="1"/>
  <c r="G477" i="1"/>
  <c r="G478" i="1"/>
  <c r="G483" i="1"/>
  <c r="G484" i="1"/>
  <c r="G486" i="1"/>
  <c r="G487" i="1"/>
  <c r="G488" i="1"/>
  <c r="G489" i="1"/>
  <c r="G490" i="1"/>
  <c r="G491" i="1"/>
  <c r="G495" i="1"/>
  <c r="G496" i="1"/>
  <c r="G497" i="1"/>
  <c r="G498" i="1"/>
  <c r="G499" i="1"/>
  <c r="G500" i="1"/>
  <c r="G501" i="1"/>
  <c r="G502" i="1"/>
  <c r="G504" i="1"/>
  <c r="G505" i="1"/>
  <c r="G507" i="1"/>
  <c r="G508" i="1"/>
  <c r="G510" i="1"/>
  <c r="G511" i="1"/>
  <c r="G512" i="1"/>
  <c r="G513" i="1"/>
  <c r="G514" i="1"/>
  <c r="G516" i="1"/>
  <c r="G517" i="1"/>
  <c r="G518" i="1"/>
  <c r="G520" i="1"/>
  <c r="G522" i="1"/>
  <c r="G523" i="1"/>
  <c r="G524" i="1"/>
  <c r="G525" i="1"/>
  <c r="G526" i="1"/>
  <c r="G528" i="1"/>
  <c r="G529" i="1"/>
  <c r="G530" i="1"/>
  <c r="G531" i="1"/>
  <c r="G532" i="1"/>
  <c r="G534" i="1"/>
  <c r="G535" i="1"/>
  <c r="G536" i="1"/>
  <c r="G537" i="1"/>
  <c r="G538" i="1"/>
  <c r="G540" i="1"/>
  <c r="G541" i="1"/>
  <c r="G542" i="1"/>
  <c r="G544" i="1"/>
  <c r="G546" i="1"/>
  <c r="G547" i="1"/>
  <c r="G548" i="1"/>
  <c r="G549" i="1"/>
  <c r="G550" i="1"/>
  <c r="G551" i="1"/>
  <c r="G552" i="1"/>
  <c r="G553" i="1"/>
  <c r="G554" i="1"/>
  <c r="G555" i="1"/>
  <c r="G556" i="1"/>
  <c r="G558" i="1"/>
  <c r="G560" i="1"/>
  <c r="G561" i="1"/>
  <c r="G562" i="1"/>
  <c r="G563" i="1"/>
  <c r="G564" i="1"/>
  <c r="G565" i="1"/>
  <c r="G566" i="1"/>
  <c r="G568" i="1"/>
  <c r="G570" i="1"/>
  <c r="G571" i="1"/>
  <c r="G572" i="1"/>
  <c r="G573" i="1"/>
  <c r="G574" i="1"/>
  <c r="G576" i="1"/>
  <c r="G577" i="1"/>
  <c r="G578" i="1"/>
  <c r="G579" i="1"/>
  <c r="G580" i="1"/>
  <c r="G582" i="1"/>
  <c r="G583" i="1"/>
  <c r="G584" i="1"/>
  <c r="G585" i="1"/>
  <c r="G586" i="1"/>
  <c r="G588" i="1"/>
  <c r="G589" i="1"/>
  <c r="G590" i="1"/>
  <c r="G592" i="1"/>
  <c r="G594" i="1"/>
  <c r="G595" i="1"/>
  <c r="G596" i="1"/>
  <c r="G597" i="1"/>
  <c r="G598" i="1"/>
  <c r="G599" i="1"/>
  <c r="G600" i="1"/>
  <c r="G601" i="1"/>
  <c r="G602" i="1"/>
  <c r="G603" i="1"/>
  <c r="G604" i="1"/>
  <c r="G605" i="1"/>
  <c r="G606" i="1"/>
  <c r="G608" i="1"/>
  <c r="G609" i="1"/>
  <c r="G610" i="1"/>
  <c r="G611" i="1"/>
  <c r="G612" i="1"/>
  <c r="G613" i="1"/>
  <c r="G614" i="1"/>
  <c r="G616" i="1"/>
  <c r="G618" i="1"/>
  <c r="G619" i="1"/>
  <c r="G620" i="1"/>
  <c r="G621" i="1"/>
  <c r="G622" i="1"/>
  <c r="G624" i="1"/>
  <c r="G625" i="1"/>
  <c r="G626" i="1"/>
  <c r="G627" i="1"/>
  <c r="G628" i="1"/>
  <c r="G630" i="1"/>
  <c r="G631" i="1"/>
  <c r="G632" i="1"/>
  <c r="G633" i="1"/>
  <c r="G634" i="1"/>
  <c r="G636" i="1"/>
  <c r="G637" i="1"/>
  <c r="G638" i="1"/>
  <c r="G640" i="1"/>
  <c r="G641" i="1"/>
  <c r="G642" i="1"/>
  <c r="G643" i="1"/>
  <c r="G644" i="1"/>
  <c r="G645" i="1"/>
  <c r="G646" i="1"/>
  <c r="G647" i="1"/>
  <c r="G648" i="1"/>
  <c r="G649" i="1"/>
  <c r="G650" i="1"/>
  <c r="G651" i="1"/>
  <c r="G652" i="1"/>
  <c r="G654" i="1"/>
  <c r="G656" i="1"/>
  <c r="G657" i="1"/>
  <c r="G658" i="1"/>
  <c r="G659" i="1"/>
  <c r="G660" i="1"/>
  <c r="G661" i="1"/>
  <c r="G662" i="1"/>
  <c r="G664" i="1"/>
  <c r="G666" i="1"/>
  <c r="G667" i="1"/>
  <c r="G668" i="1"/>
  <c r="G669" i="1"/>
  <c r="G670" i="1"/>
  <c r="G672" i="1"/>
  <c r="G673" i="1"/>
  <c r="G674" i="1"/>
  <c r="G675" i="1"/>
  <c r="G676" i="1"/>
  <c r="G678" i="1"/>
  <c r="G679" i="1"/>
  <c r="G680" i="1"/>
  <c r="G681" i="1"/>
  <c r="G682" i="1"/>
  <c r="G683" i="1"/>
  <c r="G684" i="1"/>
  <c r="G685" i="1"/>
  <c r="G686" i="1"/>
  <c r="G687" i="1"/>
  <c r="G688" i="1"/>
  <c r="G690" i="1"/>
  <c r="G691" i="1"/>
  <c r="G692" i="1"/>
  <c r="G693" i="1"/>
  <c r="G694" i="1"/>
  <c r="G695" i="1"/>
  <c r="G696" i="1"/>
  <c r="G697" i="1"/>
  <c r="G698" i="1"/>
  <c r="G699" i="1"/>
  <c r="G700" i="1"/>
  <c r="G702" i="1"/>
  <c r="G703" i="1"/>
  <c r="G704" i="1"/>
  <c r="G705" i="1"/>
  <c r="G706" i="1"/>
  <c r="G707" i="1"/>
  <c r="G708" i="1"/>
  <c r="G709" i="1"/>
  <c r="G710" i="1"/>
  <c r="G711" i="1"/>
  <c r="G712" i="1"/>
  <c r="G714" i="1"/>
  <c r="G715" i="1"/>
  <c r="G716" i="1"/>
  <c r="G717" i="1"/>
  <c r="G718" i="1"/>
  <c r="G719" i="1"/>
  <c r="G720" i="1"/>
  <c r="G721" i="1"/>
  <c r="G722" i="1"/>
  <c r="G723" i="1"/>
  <c r="G724" i="1"/>
  <c r="G725" i="1"/>
  <c r="G726" i="1"/>
  <c r="G727" i="1"/>
  <c r="G728" i="1"/>
  <c r="G729" i="1"/>
  <c r="G730" i="1"/>
  <c r="G731" i="1"/>
  <c r="G732" i="1"/>
  <c r="G733" i="1"/>
  <c r="G734" i="1"/>
  <c r="G735" i="1"/>
  <c r="G736" i="1"/>
  <c r="G738" i="1"/>
  <c r="G739" i="1"/>
  <c r="G740" i="1"/>
  <c r="G741" i="1"/>
  <c r="G742" i="1"/>
  <c r="G743" i="1"/>
  <c r="G744" i="1"/>
  <c r="G745" i="1"/>
  <c r="G746" i="1"/>
  <c r="G747" i="1"/>
  <c r="G748" i="1"/>
  <c r="G750" i="1"/>
  <c r="G751" i="1"/>
  <c r="G752" i="1"/>
  <c r="G753" i="1"/>
  <c r="F20" i="1"/>
  <c r="G20" i="1" s="1"/>
  <c r="F21" i="1"/>
  <c r="G21" i="1" s="1"/>
  <c r="F22" i="1"/>
  <c r="G22" i="1" s="1"/>
  <c r="F23" i="1"/>
  <c r="F24" i="1"/>
  <c r="J24" i="1" s="1"/>
  <c r="F25" i="1"/>
  <c r="J25" i="1" s="1"/>
  <c r="F19" i="1"/>
  <c r="J19" i="1" s="1"/>
  <c r="J27" i="1" l="1"/>
  <c r="J22" i="1"/>
  <c r="J21" i="1"/>
  <c r="J20" i="1"/>
  <c r="G28" i="1"/>
  <c r="J23" i="1"/>
  <c r="G19" i="1"/>
  <c r="G25" i="1"/>
  <c r="G24" i="1"/>
  <c r="G23" i="1"/>
  <c r="G689" i="1"/>
  <c r="G569" i="1"/>
  <c r="G617" i="1"/>
  <c r="G449" i="1"/>
  <c r="G593" i="1"/>
  <c r="G665" i="1"/>
  <c r="G437" i="1"/>
  <c r="G26" i="1"/>
  <c r="G349" i="1"/>
  <c r="G671" i="1"/>
  <c r="G623" i="1"/>
  <c r="G575" i="1"/>
  <c r="G527" i="1"/>
  <c r="G457" i="1"/>
  <c r="G398" i="1"/>
  <c r="G384" i="1"/>
  <c r="G371" i="1"/>
  <c r="G358" i="1"/>
  <c r="G321" i="1"/>
  <c r="G470" i="1"/>
  <c r="G410" i="1"/>
  <c r="G397" i="1"/>
  <c r="G383" i="1"/>
  <c r="G320" i="1"/>
  <c r="G311" i="1"/>
  <c r="G288" i="1"/>
  <c r="G185" i="1"/>
  <c r="G137" i="1"/>
  <c r="G329" i="1"/>
  <c r="G409" i="1"/>
  <c r="G396" i="1"/>
  <c r="G356" i="1"/>
  <c r="G336" i="1"/>
  <c r="G310" i="1"/>
  <c r="G295" i="1"/>
  <c r="G273" i="1"/>
  <c r="G635" i="1"/>
  <c r="G587" i="1"/>
  <c r="G539" i="1"/>
  <c r="G482" i="1"/>
  <c r="G455" i="1"/>
  <c r="G422" i="1"/>
  <c r="G372" i="1"/>
  <c r="G639" i="1"/>
  <c r="G591" i="1"/>
  <c r="G543" i="1"/>
  <c r="G506" i="1"/>
  <c r="G494" i="1"/>
  <c r="G481" i="1"/>
  <c r="G468" i="1"/>
  <c r="G461" i="1"/>
  <c r="G448" i="1"/>
  <c r="G435" i="1"/>
  <c r="G458" i="1"/>
  <c r="G493" i="1"/>
  <c r="G480" i="1"/>
  <c r="G467" i="1"/>
  <c r="G407" i="1"/>
  <c r="G293" i="1"/>
  <c r="G277" i="1"/>
  <c r="G268" i="1"/>
  <c r="G444" i="1"/>
  <c r="G492" i="1"/>
  <c r="G479" i="1"/>
  <c r="G434" i="1"/>
  <c r="G420" i="1"/>
  <c r="G413" i="1"/>
  <c r="G325" i="1"/>
  <c r="G316" i="1"/>
  <c r="G300" i="1"/>
  <c r="G385" i="1"/>
  <c r="G515" i="1"/>
  <c r="G433" i="1"/>
  <c r="G419" i="1"/>
  <c r="G400" i="1"/>
  <c r="G315" i="1"/>
  <c r="G655" i="1"/>
  <c r="G607" i="1"/>
  <c r="G559" i="1"/>
  <c r="G432" i="1"/>
  <c r="G387" i="1"/>
  <c r="G374" i="1"/>
  <c r="G306" i="1"/>
  <c r="G283" i="1"/>
  <c r="G503" i="1"/>
  <c r="G446" i="1"/>
  <c r="G431" i="1"/>
  <c r="G351" i="1"/>
  <c r="G331" i="1"/>
  <c r="G233" i="1"/>
  <c r="G663" i="1"/>
  <c r="G615" i="1"/>
  <c r="G567" i="1"/>
  <c r="G519" i="1"/>
  <c r="G445" i="1"/>
  <c r="G281" i="1"/>
  <c r="G312" i="1"/>
  <c r="G264" i="1"/>
  <c r="G120" i="1"/>
  <c r="G317" i="1"/>
  <c r="G301" i="1"/>
  <c r="G269" i="1"/>
  <c r="G253" i="1"/>
  <c r="G221" i="1"/>
  <c r="G205" i="1"/>
  <c r="G173" i="1"/>
  <c r="G157" i="1"/>
  <c r="G353" i="1"/>
  <c r="G333" i="1"/>
  <c r="G322" i="1"/>
  <c r="G285" i="1"/>
  <c r="G274" i="1"/>
  <c r="G237" i="1"/>
  <c r="G226" i="1"/>
  <c r="G189" i="1"/>
  <c r="G178" i="1"/>
  <c r="G141" i="1"/>
  <c r="G130" i="1"/>
  <c r="G327" i="1"/>
  <c r="G279" i="1"/>
  <c r="G231" i="1"/>
  <c r="G183" i="1"/>
  <c r="G135" i="1"/>
  <c r="G113" i="1"/>
  <c r="G225" i="1"/>
  <c r="G177" i="1"/>
  <c r="G129" i="1"/>
  <c r="G70" i="1"/>
  <c r="G357" i="1"/>
  <c r="G305" i="1"/>
  <c r="G257" i="1"/>
  <c r="G209" i="1"/>
  <c r="G161" i="1"/>
  <c r="G106" i="1"/>
  <c r="G46" i="1"/>
  <c r="G341" i="1"/>
  <c r="G240" i="1"/>
  <c r="G192" i="1"/>
  <c r="G144" i="1"/>
  <c r="G245" i="1"/>
  <c r="G229" i="1"/>
  <c r="G197" i="1"/>
  <c r="G181" i="1"/>
  <c r="G149" i="1"/>
  <c r="G133" i="1"/>
  <c r="G84" i="1"/>
  <c r="G60" i="1"/>
  <c r="G309" i="1"/>
  <c r="G298" i="1"/>
  <c r="G261" i="1"/>
  <c r="G250" i="1"/>
  <c r="G213" i="1"/>
  <c r="G202" i="1"/>
  <c r="G165" i="1"/>
  <c r="G154" i="1"/>
  <c r="G36" i="1"/>
  <c r="G365" i="1"/>
  <c r="G345" i="1"/>
  <c r="G303" i="1"/>
  <c r="G255" i="1"/>
  <c r="G207" i="1"/>
  <c r="G159" i="1"/>
  <c r="G297" i="1"/>
  <c r="G249" i="1"/>
  <c r="G201" i="1"/>
  <c r="G153" i="1"/>
  <c r="G117" i="1"/>
  <c r="G93" i="1"/>
  <c r="G69" i="1"/>
  <c r="G45" i="1"/>
  <c r="G361" i="1"/>
  <c r="G337" i="1"/>
  <c r="G313" i="1"/>
  <c r="G289" i="1"/>
  <c r="G265" i="1"/>
  <c r="G241" i="1"/>
  <c r="G217" i="1"/>
  <c r="G193" i="1"/>
  <c r="G169" i="1"/>
  <c r="G145" i="1"/>
  <c r="G121" i="1"/>
  <c r="G97" i="1"/>
  <c r="G73" i="1"/>
  <c r="G49" i="1"/>
  <c r="G125" i="1"/>
  <c r="G101" i="1"/>
  <c r="G77" i="1"/>
  <c r="G53" i="1"/>
  <c r="G29" i="1"/>
  <c r="G105" i="1"/>
  <c r="G81" i="1"/>
  <c r="G57" i="1"/>
  <c r="G33" i="1"/>
  <c r="G109" i="1"/>
  <c r="G85" i="1"/>
  <c r="G61" i="1"/>
  <c r="G37" i="1"/>
  <c r="G89" i="1"/>
  <c r="G65" i="1"/>
  <c r="G41" i="1"/>
  <c r="K20" i="1" l="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23" i="1"/>
  <c r="L24" i="1"/>
  <c r="L25" i="1"/>
  <c r="L26" i="1"/>
  <c r="L20" i="1"/>
  <c r="L21" i="1"/>
  <c r="L22" i="1"/>
  <c r="F15" i="1"/>
  <c r="F16" i="1" s="1"/>
  <c r="F12" i="1" l="1"/>
  <c r="F14" i="1" s="1"/>
  <c r="F11" i="1"/>
  <c r="F13" i="1" l="1"/>
</calcChain>
</file>

<file path=xl/sharedStrings.xml><?xml version="1.0" encoding="utf-8"?>
<sst xmlns="http://schemas.openxmlformats.org/spreadsheetml/2006/main" count="3354" uniqueCount="287">
  <si>
    <t>A. Environmental Product Declaration</t>
  </si>
  <si>
    <t xml:space="preserve">Plate </t>
  </si>
  <si>
    <t>Painted Strip</t>
  </si>
  <si>
    <t>Welded Beam</t>
  </si>
  <si>
    <t>Welded Column</t>
  </si>
  <si>
    <t>Merchant Bar</t>
  </si>
  <si>
    <t>Reinforcing Bar</t>
  </si>
  <si>
    <t>Specialty Bar</t>
  </si>
  <si>
    <t>Specialty Rod</t>
  </si>
  <si>
    <t>Railway Wheels</t>
  </si>
  <si>
    <t>Rail and sleepers</t>
  </si>
  <si>
    <t>Precision Tube</t>
  </si>
  <si>
    <t>Structural Pipe</t>
  </si>
  <si>
    <t>Galvanized Pipe</t>
  </si>
  <si>
    <t>Quench and Tempered Plate</t>
  </si>
  <si>
    <t>Finished products (fabricated)</t>
  </si>
  <si>
    <t>Finished products (processed)</t>
  </si>
  <si>
    <t>Finished products (roll formed)</t>
  </si>
  <si>
    <t>Beams</t>
  </si>
  <si>
    <t>Columns</t>
  </si>
  <si>
    <t>Girders</t>
  </si>
  <si>
    <t>Gantries</t>
  </si>
  <si>
    <t>Trusses</t>
  </si>
  <si>
    <t>Access platforms</t>
  </si>
  <si>
    <t>Towers</t>
  </si>
  <si>
    <t>Bridges</t>
  </si>
  <si>
    <t>Bridge barriers</t>
  </si>
  <si>
    <t>Permanent structural supports</t>
  </si>
  <si>
    <t>Staircases</t>
  </si>
  <si>
    <t>Handrails</t>
  </si>
  <si>
    <t>Baulastrades</t>
  </si>
  <si>
    <t>Bollards</t>
  </si>
  <si>
    <t xml:space="preserve">Fencing </t>
  </si>
  <si>
    <t>Gates</t>
  </si>
  <si>
    <t>Ladders</t>
  </si>
  <si>
    <t>Access hatches</t>
  </si>
  <si>
    <t>Permanent seating</t>
  </si>
  <si>
    <t>Façade sunshades or screening</t>
  </si>
  <si>
    <t>Rolling stock</t>
  </si>
  <si>
    <t>Truck Chassis and Trailers</t>
  </si>
  <si>
    <t>Roof sheeting</t>
  </si>
  <si>
    <t>Cladding</t>
  </si>
  <si>
    <t>Steel Framing</t>
  </si>
  <si>
    <t>Purlins and Girts</t>
  </si>
  <si>
    <t>Structural decking</t>
  </si>
  <si>
    <t>Culvert Pipe</t>
  </si>
  <si>
    <t>Ductwork</t>
  </si>
  <si>
    <t>Rainwater Goods</t>
  </si>
  <si>
    <t>Reinforcing Mesh</t>
  </si>
  <si>
    <t>Reinforcing Rod</t>
  </si>
  <si>
    <t>Prefabricated cages</t>
  </si>
  <si>
    <t>BlueScope Steel</t>
  </si>
  <si>
    <t>Infrabuild Steel</t>
  </si>
  <si>
    <t>Liberty Primary Steel</t>
  </si>
  <si>
    <t>Shagang Group</t>
  </si>
  <si>
    <t>HBIS Group</t>
  </si>
  <si>
    <t>POSCO Holdings</t>
  </si>
  <si>
    <t>Jianlong Group</t>
  </si>
  <si>
    <t>Shougang Group</t>
  </si>
  <si>
    <t>Tata Steel Group</t>
  </si>
  <si>
    <t>Shandong Steel Group</t>
  </si>
  <si>
    <t>Delong Steel</t>
  </si>
  <si>
    <t>JFE Steel Corporation</t>
  </si>
  <si>
    <t>JSW Steel Limited</t>
  </si>
  <si>
    <t>Nucor Corporation</t>
  </si>
  <si>
    <t>Fangda Steel</t>
  </si>
  <si>
    <t>Hyundai Steel</t>
  </si>
  <si>
    <t>Liuzhou Steel</t>
  </si>
  <si>
    <t>Steel Authority of India Ltd. (SAIL)</t>
  </si>
  <si>
    <t>Cleveland-Cliffs</t>
  </si>
  <si>
    <t>Novolipetsk Steel (NLMK)</t>
  </si>
  <si>
    <t>Rizhao Steel</t>
  </si>
  <si>
    <t>CITIC Pacific</t>
  </si>
  <si>
    <t>Techint Group</t>
  </si>
  <si>
    <t>United States Steel Corporation</t>
  </si>
  <si>
    <t>Shenglong Metallurgical</t>
  </si>
  <si>
    <t>Baotou Steel</t>
  </si>
  <si>
    <t>Jingye Group</t>
  </si>
  <si>
    <t>China Steel Corporation</t>
  </si>
  <si>
    <t>Sinogiant Group</t>
  </si>
  <si>
    <t>Tsingshan Holding</t>
  </si>
  <si>
    <t>Gerdau S.A.</t>
  </si>
  <si>
    <t>EVRAZ</t>
  </si>
  <si>
    <t>Zenith Steel</t>
  </si>
  <si>
    <t>Shaanxi Steel</t>
  </si>
  <si>
    <t>Magnitogorsk Iron &amp; Steel Works (MMK)</t>
  </si>
  <si>
    <t>Anyang Steel</t>
  </si>
  <si>
    <t>Sanming Steel</t>
  </si>
  <si>
    <t>Nanjing Steel</t>
  </si>
  <si>
    <t>Severstal</t>
  </si>
  <si>
    <t>thyssenkrupp</t>
  </si>
  <si>
    <t>Steel Dynamics, Inc.</t>
  </si>
  <si>
    <t>Donghai Special Steel</t>
  </si>
  <si>
    <t>Jiuquan Steel</t>
  </si>
  <si>
    <t>Jindal Steel and Power Ltd (JSPL)</t>
  </si>
  <si>
    <t>Erdemir Group</t>
  </si>
  <si>
    <t>Jinxi Steel</t>
  </si>
  <si>
    <t>voestalpine Group</t>
  </si>
  <si>
    <t>Jiujiang Wire Rod</t>
  </si>
  <si>
    <t>SSAB</t>
  </si>
  <si>
    <t>Hoa Phat Steel</t>
  </si>
  <si>
    <t>Yingkou Plate</t>
  </si>
  <si>
    <t>Liberty Steel Group</t>
  </si>
  <si>
    <t>Jinnan Steel</t>
  </si>
  <si>
    <t>Kobe Steel, Ltd.</t>
  </si>
  <si>
    <t>Salzgitter Group</t>
  </si>
  <si>
    <t>BlueScope Steel Limited</t>
  </si>
  <si>
    <t>Ganglu Steel</t>
  </si>
  <si>
    <t>Formosa Ha Tinh</t>
  </si>
  <si>
    <t>Donghua Steel</t>
  </si>
  <si>
    <t>CELSA Steel Group</t>
  </si>
  <si>
    <t>Saudi Iron &amp; Steel Co. (Hadeed, an affiliate of SABIC)</t>
  </si>
  <si>
    <t>Shiheng Special Steel</t>
  </si>
  <si>
    <t>Ezz Steel</t>
  </si>
  <si>
    <t>Lingyuan Steel</t>
  </si>
  <si>
    <t>RIVA Group</t>
  </si>
  <si>
    <t>Sanbao Steel</t>
  </si>
  <si>
    <t>Gaoyi Steel</t>
  </si>
  <si>
    <t>Aosen Steel</t>
  </si>
  <si>
    <t>Jincheng Fusheng</t>
  </si>
  <si>
    <t>Puyang Steel</t>
  </si>
  <si>
    <t>Yuanli Group</t>
  </si>
  <si>
    <t>Ruifeng Steel</t>
  </si>
  <si>
    <t>Tosyali Holding</t>
  </si>
  <si>
    <t>Huttenwerke Krupp Mannesmann</t>
  </si>
  <si>
    <t>Metalloinvest Management Company</t>
  </si>
  <si>
    <t>TMK</t>
  </si>
  <si>
    <t>Xinda Steel</t>
  </si>
  <si>
    <t>Rockcheck Steel</t>
  </si>
  <si>
    <t>Rashtriya Ispat Nigam Ltd (VIZAG Steel)</t>
  </si>
  <si>
    <t>Jianbang Group</t>
  </si>
  <si>
    <t>Xinxing Pipes</t>
  </si>
  <si>
    <t>Jiyuan Steel</t>
  </si>
  <si>
    <t>Dongkuk Steel Mill Co., Ltd.</t>
  </si>
  <si>
    <t>Ningbo Steel</t>
  </si>
  <si>
    <t>Binxin Steel</t>
  </si>
  <si>
    <t>Xinyang Steel</t>
  </si>
  <si>
    <t>Habaş</t>
  </si>
  <si>
    <t>Tianzhu Steel</t>
  </si>
  <si>
    <t>Companhia Siderúrgica Nacional (CSN)</t>
  </si>
  <si>
    <t>Desheng Group</t>
  </si>
  <si>
    <t>Yukun Steel</t>
  </si>
  <si>
    <t>Metinvest Holding LLC</t>
  </si>
  <si>
    <t>Hongxing Steel</t>
  </si>
  <si>
    <t>Yuhua Steel</t>
  </si>
  <si>
    <t>Mechel</t>
  </si>
  <si>
    <t>Zhongyang Steel</t>
  </si>
  <si>
    <t>Taishan Steel</t>
  </si>
  <si>
    <t>Eastran Special Steel</t>
  </si>
  <si>
    <t>Longteng Special Steel</t>
  </si>
  <si>
    <t>Emirates Steel</t>
  </si>
  <si>
    <t>İçdaş</t>
  </si>
  <si>
    <t>Xianfu Steel</t>
  </si>
  <si>
    <t>Acciaieria Arvedi SpA</t>
  </si>
  <si>
    <t>Xuzhou Steel</t>
  </si>
  <si>
    <t>Guigang Steel</t>
  </si>
  <si>
    <t>China Baowu Group</t>
  </si>
  <si>
    <r>
      <t>ArcelorMittal</t>
    </r>
    <r>
      <rPr>
        <sz val="8"/>
        <color theme="1"/>
        <rFont val="Calibri Light"/>
        <family val="2"/>
        <scheme val="major"/>
      </rPr>
      <t xml:space="preserve"> </t>
    </r>
  </si>
  <si>
    <t xml:space="preserve">Ansteel Group </t>
  </si>
  <si>
    <t>Nippon Steel Corporation</t>
  </si>
  <si>
    <t xml:space="preserve">Hunan Steel Group </t>
  </si>
  <si>
    <t>IMIDRO</t>
  </si>
  <si>
    <t xml:space="preserve">Commercial Metals Company </t>
  </si>
  <si>
    <t>Steel feedstock purchased (semi-finished products)</t>
  </si>
  <si>
    <t>Steel Supplier Name (input name)</t>
  </si>
  <si>
    <t>No</t>
  </si>
  <si>
    <t xml:space="preserve">Yes </t>
  </si>
  <si>
    <t>N/A</t>
  </si>
  <si>
    <t>Tung Ho Steel</t>
  </si>
  <si>
    <t>Orrcon Steel</t>
  </si>
  <si>
    <t>Conveyors</t>
  </si>
  <si>
    <t>Hoppers, bins and silos</t>
  </si>
  <si>
    <t>Walkways</t>
  </si>
  <si>
    <t>Screens and trommels</t>
  </si>
  <si>
    <t>Power generation equipment</t>
  </si>
  <si>
    <t>Trays, buckets and scoops</t>
  </si>
  <si>
    <t>Lifting equipment</t>
  </si>
  <si>
    <t>Crushing plant and equipment</t>
  </si>
  <si>
    <t>Security fence and protective mesh</t>
  </si>
  <si>
    <t>Poles and stanchions</t>
  </si>
  <si>
    <t>Pre-fabricated buildings</t>
  </si>
  <si>
    <t>Drywall and ceiling support systems</t>
  </si>
  <si>
    <t>Box beams</t>
  </si>
  <si>
    <t>Water storage</t>
  </si>
  <si>
    <t>Boundary fencing</t>
  </si>
  <si>
    <t>Composite wall panels</t>
  </si>
  <si>
    <t>Insulated sandwich panels</t>
  </si>
  <si>
    <t>Façade systems</t>
  </si>
  <si>
    <t>Storage racking and shelving</t>
  </si>
  <si>
    <t>Garage doors</t>
  </si>
  <si>
    <t>Cable trays, ladders and struts</t>
  </si>
  <si>
    <t>Guardrail</t>
  </si>
  <si>
    <t>Lintels</t>
  </si>
  <si>
    <t>Bespoke fabricated product</t>
  </si>
  <si>
    <t>Project/Product Name</t>
  </si>
  <si>
    <t>SSA Certification level</t>
  </si>
  <si>
    <t>SSA Audit Year</t>
  </si>
  <si>
    <t>2A</t>
  </si>
  <si>
    <t>2B</t>
  </si>
  <si>
    <t>Steel feedstock (input materal) % of total tonnage</t>
  </si>
  <si>
    <t>EPD Compliance</t>
  </si>
  <si>
    <t xml:space="preserve">EPD % </t>
  </si>
  <si>
    <t>Compliance to 4.1 met (50%)</t>
  </si>
  <si>
    <t>Result (auto calculated)</t>
  </si>
  <si>
    <t>Applicable to all certification levels</t>
  </si>
  <si>
    <t>Applicable to L2A and L3, and if Option 2 or 3 is selected under Credit 2.2</t>
  </si>
  <si>
    <t>Must equal 100% (total tonnage supplied)</t>
  </si>
  <si>
    <t>% of steel feestock with EPDs</t>
  </si>
  <si>
    <t>Applicant Company Name</t>
  </si>
  <si>
    <t xml:space="preserve"> % of total tonnes supplied</t>
  </si>
  <si>
    <t xml:space="preserve">Total tonnes of steel work supplied </t>
  </si>
  <si>
    <t>Austube Mills</t>
  </si>
  <si>
    <t>Australian Pipe and Tube</t>
  </si>
  <si>
    <t>Universal Tube &amp; Plastic Ind.Ltd</t>
  </si>
  <si>
    <t>Histeel</t>
  </si>
  <si>
    <t>Feng Hsin Steel</t>
  </si>
  <si>
    <t>Other - please list on next tab</t>
  </si>
  <si>
    <t>Tung Ho Steel Enterprises</t>
  </si>
  <si>
    <t>SiamYamato Steel co</t>
  </si>
  <si>
    <t>Applicant details - please complete</t>
  </si>
  <si>
    <t>Short description of steel work supplied</t>
  </si>
  <si>
    <t>Yes</t>
  </si>
  <si>
    <t>Letters</t>
  </si>
  <si>
    <t>Hot Rolled Structural (universal beams, columns, PFCs, universal bearing piles, angles)</t>
  </si>
  <si>
    <t>Raw/Crude Steel Mill</t>
  </si>
  <si>
    <t>Manufacturer/mill</t>
  </si>
  <si>
    <t>Are you enacting the 12 month grace period for this Mill?</t>
  </si>
  <si>
    <t>Please list here steel feedstock purchased for the project that are not on the drop down list</t>
  </si>
  <si>
    <t xml:space="preserve">Please list here raw/crude steel manufacturing mills that are not on the drop down list </t>
  </si>
  <si>
    <t>Choose a project your business completed in the last 12months - if you worked on a Green Star project, use this.</t>
  </si>
  <si>
    <t>Step</t>
  </si>
  <si>
    <t>Action</t>
  </si>
  <si>
    <t>Check field F13 for compliance with Credit 4.1 - minimum 50% EPDs</t>
  </si>
  <si>
    <t>Check field F14 for compliance with Credit 2.2 if you are seeking L2A or 3 SSA Certification - minimum 70% EPDs</t>
  </si>
  <si>
    <t>Fields C10-C16 - Enter details of your Company and the selected project</t>
  </si>
  <si>
    <t>Column B - Enter Steel Supplier Name - the name of the business you purchased the crude steel from for the project</t>
  </si>
  <si>
    <t>All fields in colour grey will automatically calculate.</t>
  </si>
  <si>
    <t>Posco Yamato Vina Steel Vietnam</t>
  </si>
  <si>
    <t>Circular Hollow Sections</t>
  </si>
  <si>
    <t>Rectangular Hollow Sections</t>
  </si>
  <si>
    <t>Grinding Media</t>
  </si>
  <si>
    <t>Reinforcing Wire</t>
  </si>
  <si>
    <t>Certification level</t>
  </si>
  <si>
    <t>Wei Chih Steel Industrial - Taiwan</t>
  </si>
  <si>
    <t>Hyundai Steel - Dangjin Integrated Steelworks</t>
  </si>
  <si>
    <t>Hyundai Steel - Incheon Works</t>
  </si>
  <si>
    <t>Hyundai Steel - Pohang Works</t>
  </si>
  <si>
    <t>Hyundai Steel - Suncheon Works</t>
  </si>
  <si>
    <t>Hyundai Steel - other</t>
  </si>
  <si>
    <t>Voestalpine Group</t>
  </si>
  <si>
    <t xml:space="preserve">Once complete, upload this form to the SSA portal under Credits 4.1 and 2.2 (if applicable), along with other evidence required. </t>
  </si>
  <si>
    <t>Yes - EPD is listed on the SSA Verified Supplier Certificate</t>
  </si>
  <si>
    <t xml:space="preserve">Yes - Compliant LCA provided </t>
  </si>
  <si>
    <t>Yes - Compliant EPD provided</t>
  </si>
  <si>
    <t xml:space="preserve">The purpose of this form is to verify the SSA Applicant's compliance to SSA Credit 2.2 EPDs (applicable for SSA L2A and 3) and Credit 4.1 (applicable to all SSA levels). The form verifies the capability of the Applicant to source steel from responsible manufacturers for a project and verifies the EPD requirements are met under both Credit 2.2 and 4.1. </t>
  </si>
  <si>
    <t>At the time of the audit, the SSA auditor will request a random sample of delivery dockets, invoices or purchases orders and test/mill certificates to verify the information input on this form.</t>
  </si>
  <si>
    <t>Instructions to complete SSA Credit 2.2 &amp; 4.1 - Steel Supply Sourcing Form</t>
  </si>
  <si>
    <t>Site Name</t>
  </si>
  <si>
    <t>Cold Rolled Coil</t>
  </si>
  <si>
    <t>Hot Rolled Coil</t>
  </si>
  <si>
    <t>These are not crude steel mill products - they are included above - DV advised. To audit though, the coil products turn into the pipe and tube products. If the applicant is purchasing P&amp;T products, they need to provide the EPD for that product, or if there is no EPD for that product then they need to provide the EPD for the crude steel product. The EPD from the crude steel mill does not cover the downstream re-rolling - can we accept this EPD then? I think we can, EPD assessment is done in credit 2.2. So they select the product they purchase e.g structural pipe, then they select the crude steel that made it e.g BlueScope, and they provide the EPD for either the pipe or the BlueScope mill.</t>
  </si>
  <si>
    <t>Metal Coated Strip</t>
  </si>
  <si>
    <t>Please select</t>
  </si>
  <si>
    <t>Steel Mill (select from list). If not on list, select 'other' and input in next tab</t>
  </si>
  <si>
    <t>SSA Credit 2.2 &amp; 4.1 - Steel Supply Sourcing Form v1.5</t>
  </si>
  <si>
    <t>Does the steel product purchased have an EPD or LCA? (select from list)</t>
  </si>
  <si>
    <t>Austube Mill - Newcastle NSW</t>
  </si>
  <si>
    <t>Austube Mill - Acacia Ridge Qld</t>
  </si>
  <si>
    <r>
      <rPr>
        <b/>
        <sz val="10"/>
        <color theme="1"/>
        <rFont val="Arial"/>
        <family val="2"/>
      </rPr>
      <t>Instructions for Applicant:</t>
    </r>
    <r>
      <rPr>
        <sz val="10"/>
        <color theme="1"/>
        <rFont val="Arial"/>
        <family val="2"/>
      </rPr>
      <t xml:space="preserve"> Choose a project your business completed in the last 12months and input the information into cells C10-C16. 
Input the information for all steel purchased for the project into the table below - Steel Supplier (Column B) is the business (Distributor) that supplied the steel for the project. Use the drop down menu for the Steel purchased from the supplier (Column C). Use the drop down menu for the Mill (Column E) - the re-roller or the crude mill that produced the steel purchased for the project. See the 'Instructions' tab for more information. </t>
    </r>
  </si>
  <si>
    <t>Steel product purchased for the project (select from list). If not on list, select 'other' and input in next tab</t>
  </si>
  <si>
    <t>Quantity purchased  (in tonnes) - MUST SUM UP TO TOTAL TONNAGE supplied to the project</t>
  </si>
  <si>
    <t>Column C - Steel product - use the dropdown menu to select the steel product you purchased for the project</t>
  </si>
  <si>
    <t>Column D - Quantity purchased - enter the quantity in tonnes of the steel product you purchased for the project</t>
  </si>
  <si>
    <t>Column E - Steel mill - use the dropdown menu to select either the re-roller or the raw mill that produced the steel product you purchased for the project</t>
  </si>
  <si>
    <t xml:space="preserve">Column H - if the steel product is from a non-SSA Verified crude mill or a non-SSA Certified re-roller, you must send the SSA Declaration letters to your supplier </t>
  </si>
  <si>
    <t>Column I - select one of the options from the drop-down menu. If the steel product has an EPD you must upload it in your application</t>
  </si>
  <si>
    <t xml:space="preserve">Compliance to 2.2 met (70%)  </t>
  </si>
  <si>
    <t>Traceability %</t>
  </si>
  <si>
    <t>Calc Value EPD</t>
  </si>
  <si>
    <t>Calc Value Trace</t>
  </si>
  <si>
    <t>Orrcon Steel - Salisbury</t>
  </si>
  <si>
    <t>Orrcon Steel - Unanderra</t>
  </si>
  <si>
    <t>Traceability Compliance met (70%)</t>
  </si>
  <si>
    <t>For non SSA Verified mills, have you uploaded evidence of the sent SSA declaration letters to this supplier as required under SSA Credit 4.1? (select from list) N/A if mill is SSA Verified</t>
  </si>
  <si>
    <t>Steel mill is an SSA Verified Mill or Certified Site?</t>
  </si>
  <si>
    <t>Applicable to all certification levels from 2026</t>
  </si>
  <si>
    <t>% of steel feedstock from SSA Verified mills or grace period enacted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</si>
</sst>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9]dd\ mmmm\ yyyy;@"/>
    <numFmt numFmtId="165" formatCode="0.0%"/>
  </numFmts>
  <fonts count="16" x14ac:knownFonts="1">
    <font>
      <sz val="12"/>
      <color theme="1"/>
      <name val="Calibri"/>
      <family val="2"/>
      <scheme val="minor"/>
    </font>
    <font>
      <sz val="11"/>
      <color theme="1"/>
      <name val="Calibri"/>
      <family val="2"/>
      <scheme val="minor"/>
    </font>
    <font>
      <b/>
      <sz val="10"/>
      <color theme="1"/>
      <name val="Arial"/>
      <family val="2"/>
    </font>
    <font>
      <sz val="10"/>
      <color theme="1"/>
      <name val="Arial"/>
      <family val="2"/>
    </font>
    <font>
      <sz val="8.25"/>
      <name val="Helv"/>
    </font>
    <font>
      <sz val="10"/>
      <name val="Arial"/>
      <family val="2"/>
    </font>
    <font>
      <u/>
      <sz val="10"/>
      <color theme="10"/>
      <name val="Arial"/>
      <family val="2"/>
    </font>
    <font>
      <sz val="8"/>
      <color theme="1"/>
      <name val="Calibri Light"/>
      <family val="2"/>
      <scheme val="major"/>
    </font>
    <font>
      <b/>
      <sz val="9"/>
      <color theme="1"/>
      <name val="Arial"/>
      <family val="2"/>
    </font>
    <font>
      <sz val="9"/>
      <color theme="1"/>
      <name val="Arial"/>
      <family val="2"/>
    </font>
    <font>
      <sz val="12"/>
      <color theme="1"/>
      <name val="Calibri"/>
      <family val="2"/>
      <scheme val="minor"/>
    </font>
    <font>
      <i/>
      <sz val="10"/>
      <color theme="1"/>
      <name val="Arial"/>
      <family val="2"/>
    </font>
    <font>
      <b/>
      <sz val="14"/>
      <color theme="0"/>
      <name val="Arial"/>
      <family val="2"/>
    </font>
    <font>
      <b/>
      <sz val="12"/>
      <color theme="1"/>
      <name val="Calibri"/>
      <family val="2"/>
      <scheme val="minor"/>
    </font>
    <font>
      <sz val="9"/>
      <color rgb="FFFF0000"/>
      <name val="Arial"/>
      <family val="2"/>
    </font>
    <font>
      <b/>
      <sz val="12"/>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46025"/>
        <bgColor indexed="64"/>
      </patternFill>
    </fill>
    <fill>
      <patternFill patternType="solid">
        <fgColor rgb="FF71797F"/>
        <bgColor indexed="64"/>
      </patternFill>
    </fill>
    <fill>
      <patternFill patternType="solid">
        <fgColor rgb="FFCACED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1" fillId="0" borderId="0"/>
    <xf numFmtId="164" fontId="1" fillId="0" borderId="0"/>
    <xf numFmtId="164" fontId="1" fillId="0" borderId="0"/>
    <xf numFmtId="164" fontId="1" fillId="0" borderId="0"/>
    <xf numFmtId="164" fontId="1" fillId="0" borderId="0"/>
    <xf numFmtId="164" fontId="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10" fillId="0" borderId="0" applyFont="0" applyFill="0" applyBorder="0" applyAlignment="0" applyProtection="0"/>
    <xf numFmtId="9" fontId="10" fillId="0" borderId="0" applyFont="0" applyFill="0" applyBorder="0" applyAlignment="0" applyProtection="0"/>
  </cellStyleXfs>
  <cellXfs count="55">
    <xf numFmtId="0" fontId="0" fillId="0" borderId="0" xfId="0"/>
    <xf numFmtId="0" fontId="3" fillId="0" borderId="0" xfId="0" applyFont="1"/>
    <xf numFmtId="0" fontId="2" fillId="0" borderId="1" xfId="0" applyFont="1" applyBorder="1"/>
    <xf numFmtId="0" fontId="3" fillId="0" borderId="1" xfId="0" applyFont="1" applyBorder="1"/>
    <xf numFmtId="0" fontId="2" fillId="0" borderId="1" xfId="0" applyFont="1" applyBorder="1" applyAlignment="1">
      <alignment horizontal="left" vertical="center" wrapText="1"/>
    </xf>
    <xf numFmtId="0" fontId="3" fillId="0" borderId="0" xfId="0" applyFont="1" applyAlignment="1">
      <alignment horizontal="left"/>
    </xf>
    <xf numFmtId="0" fontId="9" fillId="0" borderId="1" xfId="0" applyFont="1" applyBorder="1" applyProtection="1">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9" fillId="0" borderId="1" xfId="0" applyFont="1" applyBorder="1" applyAlignment="1" applyProtection="1">
      <alignment horizontal="center" vertical="center" wrapText="1"/>
      <protection locked="0"/>
    </xf>
    <xf numFmtId="0" fontId="3" fillId="0" borderId="0" xfId="0" quotePrefix="1" applyFont="1"/>
    <xf numFmtId="0" fontId="13" fillId="0" borderId="0" xfId="0" applyFont="1"/>
    <xf numFmtId="2" fontId="9" fillId="0" borderId="1" xfId="0" applyNumberFormat="1" applyFont="1" applyBorder="1" applyAlignment="1" applyProtection="1">
      <alignment horizontal="left" vertical="center" wrapText="1"/>
      <protection locked="0"/>
    </xf>
    <xf numFmtId="0" fontId="9" fillId="2" borderId="1"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wrapText="1"/>
      <protection locked="0"/>
    </xf>
    <xf numFmtId="1" fontId="9" fillId="0" borderId="1" xfId="17" applyNumberFormat="1" applyFont="1" applyBorder="1" applyAlignment="1" applyProtection="1">
      <alignment horizontal="left"/>
      <protection locked="0"/>
    </xf>
    <xf numFmtId="0" fontId="3" fillId="0" borderId="1" xfId="0" applyFont="1" applyBorder="1" applyProtection="1">
      <protection locked="0"/>
    </xf>
    <xf numFmtId="9" fontId="14" fillId="6" borderId="0" xfId="18" applyFont="1" applyFill="1" applyAlignment="1" applyProtection="1">
      <alignment horizontal="left" vertical="center"/>
    </xf>
    <xf numFmtId="9" fontId="9" fillId="6" borderId="0" xfId="18" applyFont="1" applyFill="1" applyAlignment="1" applyProtection="1">
      <alignment horizontal="left" vertical="center"/>
    </xf>
    <xf numFmtId="9" fontId="9" fillId="6" borderId="0" xfId="18" applyFont="1" applyFill="1" applyAlignment="1" applyProtection="1">
      <alignment horizontal="left" vertical="center" wrapText="1"/>
    </xf>
    <xf numFmtId="0" fontId="3" fillId="7" borderId="0" xfId="0" applyFont="1" applyFill="1"/>
    <xf numFmtId="0" fontId="15" fillId="0" borderId="0" xfId="0" applyFont="1"/>
    <xf numFmtId="0" fontId="5" fillId="0" borderId="1" xfId="0" applyFont="1" applyBorder="1"/>
    <xf numFmtId="0" fontId="9" fillId="3" borderId="1" xfId="0" applyFont="1" applyFill="1" applyBorder="1" applyAlignment="1">
      <alignment horizontal="center" vertical="center" wrapText="1"/>
    </xf>
    <xf numFmtId="0" fontId="12" fillId="4" borderId="0" xfId="0" applyFont="1" applyFill="1" applyAlignment="1">
      <alignment vertical="center"/>
    </xf>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xf numFmtId="0" fontId="3" fillId="2" borderId="0" xfId="0" applyFont="1" applyFill="1" applyAlignment="1">
      <alignment horizontal="left" vertical="top" wrapText="1"/>
    </xf>
    <xf numFmtId="0" fontId="8" fillId="0" borderId="0" xfId="0" applyFont="1" applyAlignment="1">
      <alignment horizontal="center"/>
    </xf>
    <xf numFmtId="0" fontId="8" fillId="0" borderId="0" xfId="0" applyFont="1"/>
    <xf numFmtId="0" fontId="8" fillId="4" borderId="0" xfId="0" applyFont="1" applyFill="1" applyAlignment="1">
      <alignment vertical="center"/>
    </xf>
    <xf numFmtId="0" fontId="8" fillId="4" borderId="0" xfId="0" applyFont="1" applyFill="1"/>
    <xf numFmtId="0" fontId="3" fillId="2" borderId="0" xfId="0" applyFont="1" applyFill="1"/>
    <xf numFmtId="0" fontId="8" fillId="5" borderId="0" xfId="0" applyFont="1" applyFill="1" applyAlignment="1">
      <alignment horizontal="left" vertical="center" wrapText="1"/>
    </xf>
    <xf numFmtId="0" fontId="3" fillId="2" borderId="0" xfId="0" applyFont="1" applyFill="1" applyAlignment="1">
      <alignment horizontal="left" vertical="center" wrapText="1"/>
    </xf>
    <xf numFmtId="0" fontId="3" fillId="6" borderId="0" xfId="0" applyFont="1" applyFill="1"/>
    <xf numFmtId="0" fontId="8" fillId="5" borderId="0" xfId="0" applyFont="1" applyFill="1" applyAlignment="1">
      <alignment wrapText="1"/>
    </xf>
    <xf numFmtId="0" fontId="8" fillId="4"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2" fillId="0" borderId="0" xfId="0" applyFont="1" applyAlignment="1">
      <alignment horizontal="left" vertical="center" wrapText="1"/>
    </xf>
    <xf numFmtId="0" fontId="9" fillId="0" borderId="1" xfId="0" applyFont="1" applyBorder="1" applyAlignment="1">
      <alignment horizontal="left" vertical="center" wrapText="1"/>
    </xf>
    <xf numFmtId="10" fontId="3" fillId="6" borderId="1" xfId="18" applyNumberFormat="1" applyFont="1" applyFill="1" applyBorder="1" applyAlignment="1" applyProtection="1">
      <alignment horizontal="left" vertical="top" wrapText="1"/>
    </xf>
    <xf numFmtId="0" fontId="3" fillId="0" borderId="0" xfId="0" applyFont="1" applyAlignment="1">
      <alignment vertical="top" wrapText="1"/>
    </xf>
    <xf numFmtId="1" fontId="3" fillId="0" borderId="0" xfId="0" applyNumberFormat="1" applyFont="1" applyAlignment="1">
      <alignment horizontal="left"/>
    </xf>
    <xf numFmtId="2" fontId="3" fillId="0" borderId="0" xfId="0" applyNumberFormat="1" applyFont="1" applyAlignment="1">
      <alignment horizontal="left"/>
    </xf>
    <xf numFmtId="0" fontId="13" fillId="0" borderId="1" xfId="0" applyFont="1" applyBorder="1" applyAlignment="1">
      <alignment horizontal="center"/>
    </xf>
    <xf numFmtId="0" fontId="13" fillId="0" borderId="1" xfId="0" applyFont="1" applyBorder="1"/>
    <xf numFmtId="0" fontId="0" fillId="0" borderId="1" xfId="0" applyBorder="1" applyAlignment="1">
      <alignment horizontal="center"/>
    </xf>
    <xf numFmtId="0" fontId="0" fillId="0" borderId="1" xfId="0" applyBorder="1"/>
    <xf numFmtId="0" fontId="0" fillId="0" borderId="0" xfId="0" applyAlignment="1">
      <alignment horizontal="center"/>
    </xf>
    <xf numFmtId="165" fontId="9" fillId="6" borderId="0" xfId="0" applyNumberFormat="1" applyFont="1" applyFill="1" applyAlignment="1">
      <alignment horizontal="left"/>
    </xf>
    <xf numFmtId="0" fontId="11" fillId="2" borderId="0" xfId="0" applyFont="1" applyFill="1" applyAlignment="1">
      <alignment horizontal="left" vertical="top" wrapText="1"/>
    </xf>
    <xf numFmtId="0" fontId="3" fillId="6" borderId="0" xfId="0" applyFont="1" applyFill="1" applyAlignment="1">
      <alignment horizontal="left" vertical="top" wrapText="1"/>
    </xf>
    <xf numFmtId="9" fontId="9" fillId="6" borderId="0" xfId="18" applyFont="1" applyFill="1" applyAlignment="1" applyProtection="1">
      <alignment horizontal="left" vertical="center" wrapText="1"/>
    </xf>
  </cellXfs>
  <cellStyles count="19">
    <cellStyle name="Comma" xfId="17" builtinId="3"/>
    <cellStyle name="Comma 2" xfId="10" xr:uid="{2411810A-6E36-486B-BAB7-4BB352E4E1AF}"/>
    <cellStyle name="Comma 3" xfId="7" xr:uid="{083BEEF7-F87A-4C2F-820E-3B449F12CD5F}"/>
    <cellStyle name="Hyperlink 2" xfId="12" xr:uid="{8820FED0-7550-4039-8E5D-A11F930E3376}"/>
    <cellStyle name="Normal" xfId="0" builtinId="0"/>
    <cellStyle name="Normal 2" xfId="3" xr:uid="{5D1B4B0B-C596-4DE1-8ED6-F3064E917ADF}"/>
    <cellStyle name="Normal 3" xfId="4" xr:uid="{444CD9CA-6074-4512-9033-4A9A224AB142}"/>
    <cellStyle name="Normal 4" xfId="5" xr:uid="{308F3A49-155C-4F5E-8383-794F9F79ACA5}"/>
    <cellStyle name="Normal 5" xfId="2" xr:uid="{150C27CC-C24A-43C1-B49B-384DCFEC800E}"/>
    <cellStyle name="Normal 6" xfId="9" xr:uid="{24581D97-5D83-4515-9621-16CBB0ABF4F2}"/>
    <cellStyle name="Normal 7" xfId="1" xr:uid="{D8A65A5B-A6C7-4916-BBAC-46210B3E7C36}"/>
    <cellStyle name="Normal 8" xfId="6" xr:uid="{C2289D16-DC60-4ABF-9025-115DC03BA847}"/>
    <cellStyle name="Percent" xfId="18" builtinId="5"/>
    <cellStyle name="Percent 2" xfId="11" xr:uid="{C2C32E27-1785-435D-9E19-D9DE2D08AB3A}"/>
    <cellStyle name="Percent 2 2" xfId="13" xr:uid="{6D4712DE-A732-48A2-86C0-1EBDCE31A642}"/>
    <cellStyle name="Percent 3" xfId="8" xr:uid="{987C3C5F-362D-4770-8A7F-4A7B95084967}"/>
    <cellStyle name="パーセント 2" xfId="14" xr:uid="{FF2C6777-E413-4783-9AA1-AA19D6596F90}"/>
    <cellStyle name="標準 2" xfId="16" xr:uid="{817DE06A-52B2-4545-906C-F561D82B8A9C}"/>
    <cellStyle name="標準 3" xfId="15" xr:uid="{C92F5F01-9407-42C3-9145-C30225C63685}"/>
  </cellStyles>
  <dxfs count="5">
    <dxf>
      <font>
        <color rgb="FFC00000"/>
      </font>
      <fill>
        <patternFill>
          <bgColor rgb="FFFFC7CE"/>
        </patternFill>
      </fill>
    </dxf>
    <dxf>
      <font>
        <color rgb="FF006100"/>
      </font>
      <fill>
        <patternFill>
          <bgColor rgb="FFC6EFCE"/>
        </patternFill>
      </fill>
    </dxf>
    <dxf>
      <font>
        <color rgb="FFC00000"/>
      </font>
      <fill>
        <patternFill>
          <bgColor rgb="FFFFC7CE"/>
        </patternFill>
      </fill>
    </dxf>
    <dxf>
      <fill>
        <patternFill>
          <bgColor rgb="FFC6EFCE"/>
        </patternFill>
      </fill>
    </dxf>
    <dxf>
      <font>
        <color rgb="FF006100"/>
      </font>
      <fill>
        <patternFill>
          <bgColor rgb="FFC6EFCE"/>
        </patternFill>
      </fill>
    </dxf>
  </dxfs>
  <tableStyles count="0" defaultTableStyle="TableStyleMedium2" defaultPivotStyle="PivotStyleLight16"/>
  <colors>
    <mruColors>
      <color rgb="FFC6EFCE"/>
      <color rgb="FFFFC7CE"/>
      <color rgb="FFFF9999"/>
      <color rgb="FFE46025"/>
      <color rgb="FFCACED1"/>
      <color rgb="FF717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479778</xdr:colOff>
      <xdr:row>0</xdr:row>
      <xdr:rowOff>32155</xdr:rowOff>
    </xdr:from>
    <xdr:to>
      <xdr:col>8</xdr:col>
      <xdr:colOff>1517095</xdr:colOff>
      <xdr:row>4</xdr:row>
      <xdr:rowOff>152669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3271500" y="32155"/>
          <a:ext cx="1034142" cy="86840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51BA-F189-40C5-A1D3-B70ACA44292D}">
  <dimension ref="A2:B18"/>
  <sheetViews>
    <sheetView workbookViewId="0">
      <selection activeCell="B14" sqref="B14"/>
    </sheetView>
  </sheetViews>
  <sheetFormatPr defaultRowHeight="15.5" x14ac:dyDescent="0.35"/>
  <cols>
    <col min="2" max="2" width="113.08203125" bestFit="1" customWidth="1"/>
  </cols>
  <sheetData>
    <row r="2" spans="1:2" x14ac:dyDescent="0.35">
      <c r="B2" s="11" t="s">
        <v>256</v>
      </c>
    </row>
    <row r="4" spans="1:2" x14ac:dyDescent="0.35">
      <c r="A4" s="46" t="s">
        <v>230</v>
      </c>
      <c r="B4" s="47" t="s">
        <v>231</v>
      </c>
    </row>
    <row r="5" spans="1:2" x14ac:dyDescent="0.35">
      <c r="A5" s="48">
        <v>1</v>
      </c>
      <c r="B5" s="49" t="s">
        <v>229</v>
      </c>
    </row>
    <row r="6" spans="1:2" x14ac:dyDescent="0.35">
      <c r="A6" s="48">
        <v>2</v>
      </c>
      <c r="B6" s="49" t="s">
        <v>234</v>
      </c>
    </row>
    <row r="7" spans="1:2" x14ac:dyDescent="0.35">
      <c r="A7" s="48">
        <v>3</v>
      </c>
      <c r="B7" s="49" t="s">
        <v>235</v>
      </c>
    </row>
    <row r="8" spans="1:2" x14ac:dyDescent="0.35">
      <c r="A8" s="48">
        <v>4</v>
      </c>
      <c r="B8" s="49" t="s">
        <v>271</v>
      </c>
    </row>
    <row r="9" spans="1:2" x14ac:dyDescent="0.35">
      <c r="A9" s="48">
        <v>5</v>
      </c>
      <c r="B9" s="49" t="s">
        <v>272</v>
      </c>
    </row>
    <row r="10" spans="1:2" x14ac:dyDescent="0.35">
      <c r="A10" s="48">
        <v>6</v>
      </c>
      <c r="B10" s="49" t="s">
        <v>273</v>
      </c>
    </row>
    <row r="11" spans="1:2" x14ac:dyDescent="0.35">
      <c r="A11" s="48">
        <v>7</v>
      </c>
      <c r="B11" s="49" t="s">
        <v>274</v>
      </c>
    </row>
    <row r="12" spans="1:2" x14ac:dyDescent="0.35">
      <c r="A12" s="48">
        <v>8</v>
      </c>
      <c r="B12" s="49" t="s">
        <v>275</v>
      </c>
    </row>
    <row r="13" spans="1:2" x14ac:dyDescent="0.35">
      <c r="A13" s="48">
        <v>9</v>
      </c>
      <c r="B13" s="49" t="s">
        <v>232</v>
      </c>
    </row>
    <row r="14" spans="1:2" x14ac:dyDescent="0.35">
      <c r="A14" s="48">
        <v>10</v>
      </c>
      <c r="B14" s="49" t="s">
        <v>233</v>
      </c>
    </row>
    <row r="15" spans="1:2" x14ac:dyDescent="0.35">
      <c r="A15" s="50"/>
    </row>
    <row r="16" spans="1:2" x14ac:dyDescent="0.35">
      <c r="A16" s="50"/>
      <c r="B16" t="s">
        <v>236</v>
      </c>
    </row>
    <row r="17" spans="1:2" x14ac:dyDescent="0.35">
      <c r="A17" s="50"/>
      <c r="B17" t="s">
        <v>250</v>
      </c>
    </row>
    <row r="18" spans="1:2" x14ac:dyDescent="0.35">
      <c r="B18" t="s">
        <v>255</v>
      </c>
    </row>
  </sheetData>
  <sheetProtection algorithmName="SHA-512" hashValue="6FhGwNq10MXQMWMn5yB4qijJL0gk+d4oOnIHx9IuKgJQd/WKMRWXMN/UCPwbIujs5k/+06FZ+Oq2MsKgkGVfxg==" saltValue="BfQr8t+oLGb0X6Y/dMqow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85E23-4D5B-2440-8E6A-5EDF29735CA8}">
  <sheetPr>
    <pageSetUpPr fitToPage="1"/>
  </sheetPr>
  <dimension ref="B2:L2433"/>
  <sheetViews>
    <sheetView showGridLines="0" showRowColHeaders="0" tabSelected="1" zoomScale="98" zoomScaleNormal="98" workbookViewId="0">
      <pane ySplit="5" topLeftCell="A6" activePane="bottomLeft" state="frozen"/>
      <selection pane="bottomLeft" activeCell="C15" sqref="C15"/>
      <extLst>
        <ext xmlns:xlsdti="http://schemas.microsoft.com/office/spreadsheetml/2023/showDataTypeIcons" uri="{77bfe23e-c014-4d31-8a63-9c772dbf06b6}">
          <xlsdti:showDataTypeIcons visible="0"/>
        </ext>
      </extLst>
    </sheetView>
  </sheetViews>
  <sheetFormatPr defaultColWidth="10.58203125" defaultRowHeight="12.5" x14ac:dyDescent="0.25"/>
  <cols>
    <col min="1" max="1" width="1.83203125" style="1" customWidth="1"/>
    <col min="2" max="2" width="28.25" style="1" customWidth="1"/>
    <col min="3" max="3" width="28" style="1" customWidth="1"/>
    <col min="4" max="4" width="15.75" style="5" customWidth="1"/>
    <col min="5" max="5" width="27.33203125" style="1" customWidth="1"/>
    <col min="6" max="6" width="19.5" style="1" customWidth="1"/>
    <col min="7" max="7" width="20.25" style="1" customWidth="1"/>
    <col min="8" max="8" width="26.83203125" style="1" customWidth="1"/>
    <col min="9" max="9" width="20.08203125" style="1" customWidth="1"/>
    <col min="10" max="10" width="6.58203125" style="1" hidden="1" customWidth="1"/>
    <col min="11" max="11" width="5" style="1" hidden="1" customWidth="1"/>
    <col min="12" max="12" width="13.25" style="1" bestFit="1" customWidth="1"/>
    <col min="13" max="16384" width="10.58203125" style="1"/>
  </cols>
  <sheetData>
    <row r="2" spans="2:10" ht="27" customHeight="1" x14ac:dyDescent="0.25">
      <c r="B2" s="24" t="s">
        <v>264</v>
      </c>
      <c r="C2" s="25"/>
      <c r="D2" s="26"/>
      <c r="E2" s="25"/>
      <c r="F2" s="27"/>
      <c r="G2" s="27"/>
      <c r="H2" s="27"/>
    </row>
    <row r="3" spans="2:10" ht="6" customHeight="1" x14ac:dyDescent="0.25"/>
    <row r="4" spans="2:10" x14ac:dyDescent="0.25">
      <c r="B4" s="52" t="s">
        <v>254</v>
      </c>
      <c r="C4" s="52"/>
      <c r="D4" s="52"/>
      <c r="E4" s="52"/>
      <c r="F4" s="52"/>
      <c r="G4" s="52"/>
      <c r="H4" s="52"/>
    </row>
    <row r="5" spans="2:10" x14ac:dyDescent="0.25">
      <c r="B5" s="52"/>
      <c r="C5" s="52"/>
      <c r="D5" s="52"/>
      <c r="E5" s="52"/>
      <c r="F5" s="52"/>
      <c r="G5" s="52"/>
      <c r="H5" s="52"/>
    </row>
    <row r="6" spans="2:10" ht="9" customHeight="1" x14ac:dyDescent="0.25">
      <c r="B6" s="28"/>
      <c r="C6" s="28"/>
      <c r="D6" s="28"/>
      <c r="E6" s="28"/>
      <c r="F6" s="28"/>
      <c r="G6" s="28"/>
      <c r="H6" s="28"/>
      <c r="I6" s="29"/>
      <c r="J6" s="29"/>
    </row>
    <row r="7" spans="2:10" ht="57" customHeight="1" x14ac:dyDescent="0.25">
      <c r="B7" s="53" t="s">
        <v>268</v>
      </c>
      <c r="C7" s="53"/>
      <c r="D7" s="53"/>
      <c r="E7" s="53"/>
      <c r="F7" s="53"/>
      <c r="G7" s="53"/>
      <c r="H7" s="53"/>
      <c r="I7" s="30"/>
      <c r="J7" s="30"/>
    </row>
    <row r="8" spans="2:10" ht="14.5" customHeight="1" x14ac:dyDescent="0.25">
      <c r="B8" s="28"/>
      <c r="C8" s="28"/>
      <c r="D8" s="28"/>
      <c r="E8" s="28"/>
      <c r="F8" s="28"/>
      <c r="G8" s="28"/>
      <c r="H8" s="28"/>
      <c r="I8" s="30"/>
      <c r="J8" s="30"/>
    </row>
    <row r="9" spans="2:10" s="33" customFormat="1" ht="16.5" customHeight="1" x14ac:dyDescent="0.25">
      <c r="B9" s="31" t="s">
        <v>219</v>
      </c>
      <c r="C9" s="32"/>
      <c r="D9" s="28"/>
      <c r="E9" s="28"/>
      <c r="F9" s="28"/>
      <c r="G9" s="28"/>
      <c r="H9" s="28"/>
    </row>
    <row r="10" spans="2:10" ht="16.5" customHeight="1" x14ac:dyDescent="0.25">
      <c r="B10" s="34" t="s">
        <v>208</v>
      </c>
      <c r="C10" s="13"/>
      <c r="D10" s="35"/>
      <c r="E10" s="32" t="s">
        <v>200</v>
      </c>
      <c r="F10" s="32" t="s">
        <v>203</v>
      </c>
      <c r="G10" s="32"/>
      <c r="H10" s="27"/>
    </row>
    <row r="11" spans="2:10" ht="16" customHeight="1" x14ac:dyDescent="0.25">
      <c r="B11" s="34" t="s">
        <v>257</v>
      </c>
      <c r="C11" s="16"/>
      <c r="D11" s="35"/>
      <c r="E11" s="34" t="s">
        <v>209</v>
      </c>
      <c r="F11" s="51" t="e">
        <f>SUM(L19:L749)</f>
        <v>#DIV/0!</v>
      </c>
      <c r="G11" s="17" t="s">
        <v>206</v>
      </c>
      <c r="H11" s="36"/>
      <c r="I11" s="30"/>
      <c r="J11" s="30"/>
    </row>
    <row r="12" spans="2:10" ht="17.5" customHeight="1" x14ac:dyDescent="0.25">
      <c r="B12" s="34" t="s">
        <v>195</v>
      </c>
      <c r="C12" s="13"/>
      <c r="D12" s="35"/>
      <c r="E12" s="34" t="s">
        <v>201</v>
      </c>
      <c r="F12" s="19">
        <f>SUMIF(K19:K753,1,L19:L753)</f>
        <v>0</v>
      </c>
      <c r="G12" s="18" t="s">
        <v>207</v>
      </c>
      <c r="H12" s="36"/>
      <c r="I12" s="30"/>
      <c r="J12" s="30"/>
    </row>
    <row r="13" spans="2:10" ht="16" customHeight="1" x14ac:dyDescent="0.25">
      <c r="B13" s="34" t="s">
        <v>196</v>
      </c>
      <c r="C13" s="13"/>
      <c r="D13" s="35"/>
      <c r="E13" s="34" t="s">
        <v>202</v>
      </c>
      <c r="F13" s="19" t="str">
        <f>IF(F12&gt;=50%,"Yes","No")</f>
        <v>No</v>
      </c>
      <c r="G13" s="18" t="s">
        <v>204</v>
      </c>
      <c r="H13" s="36"/>
      <c r="I13" s="30"/>
      <c r="J13" s="30"/>
    </row>
    <row r="14" spans="2:10" ht="20.5" customHeight="1" x14ac:dyDescent="0.25">
      <c r="B14" s="34" t="s">
        <v>194</v>
      </c>
      <c r="C14" s="13"/>
      <c r="D14" s="35"/>
      <c r="E14" s="34" t="s">
        <v>276</v>
      </c>
      <c r="F14" s="19" t="str">
        <f>IF(F12&gt;=70%,"Yes","No")</f>
        <v>No</v>
      </c>
      <c r="G14" s="54" t="s">
        <v>205</v>
      </c>
      <c r="H14" s="54"/>
      <c r="I14" s="33"/>
      <c r="J14" s="33"/>
    </row>
    <row r="15" spans="2:10" ht="29.15" customHeight="1" x14ac:dyDescent="0.25">
      <c r="B15" s="34" t="s">
        <v>220</v>
      </c>
      <c r="C15" s="14"/>
      <c r="D15" s="35"/>
      <c r="E15" s="34" t="s">
        <v>277</v>
      </c>
      <c r="F15" s="19">
        <f>SUMIF(J19:J753,1,L19:L753)</f>
        <v>0</v>
      </c>
      <c r="G15" s="18" t="s">
        <v>286</v>
      </c>
      <c r="H15" s="19"/>
      <c r="I15" s="33"/>
      <c r="J15" s="33"/>
    </row>
    <row r="16" spans="2:10" ht="23.5" customHeight="1" x14ac:dyDescent="0.25">
      <c r="B16" s="37" t="s">
        <v>210</v>
      </c>
      <c r="C16" s="15"/>
      <c r="E16" s="34" t="s">
        <v>282</v>
      </c>
      <c r="F16" s="19" t="str">
        <f>IF(F15&gt;=70%,"Yes","No")</f>
        <v>No</v>
      </c>
      <c r="G16" s="18" t="s">
        <v>285</v>
      </c>
      <c r="H16" s="19"/>
      <c r="I16" s="30"/>
      <c r="J16" s="30"/>
    </row>
    <row r="17" spans="2:12" ht="10.5" customHeight="1" x14ac:dyDescent="0.25">
      <c r="I17" s="30"/>
      <c r="J17" s="30"/>
    </row>
    <row r="18" spans="2:12" s="40" customFormat="1" ht="79" customHeight="1" x14ac:dyDescent="0.35">
      <c r="B18" s="38" t="s">
        <v>164</v>
      </c>
      <c r="C18" s="38" t="s">
        <v>269</v>
      </c>
      <c r="D18" s="38" t="s">
        <v>270</v>
      </c>
      <c r="E18" s="38" t="s">
        <v>263</v>
      </c>
      <c r="F18" s="38" t="s">
        <v>284</v>
      </c>
      <c r="G18" s="38" t="s">
        <v>226</v>
      </c>
      <c r="H18" s="38" t="s">
        <v>283</v>
      </c>
      <c r="I18" s="38" t="s">
        <v>265</v>
      </c>
      <c r="J18" s="39" t="s">
        <v>279</v>
      </c>
      <c r="K18" s="39" t="s">
        <v>278</v>
      </c>
      <c r="L18" s="38" t="s">
        <v>199</v>
      </c>
    </row>
    <row r="19" spans="2:12" s="43" customFormat="1" ht="22.5" customHeight="1" x14ac:dyDescent="0.35">
      <c r="B19" s="7"/>
      <c r="C19" s="7" t="s">
        <v>262</v>
      </c>
      <c r="D19" s="12"/>
      <c r="E19" s="7" t="s">
        <v>262</v>
      </c>
      <c r="F19" s="23" t="str">
        <f>IF(COUNTIF(Lists!$A$3:$A$9,'Steel Supply Sourcing Form'!E19),"YES",IF(COUNTIF(Lists!$A$10:$A$124,'Steel Supply Sourcing Form'!E19),"NO",IF(COUNTIF(Lists!$A$2,'Steel Supply Sourcing Form'!E19),"N/A")))</f>
        <v>N/A</v>
      </c>
      <c r="G19" s="23" t="str">
        <f t="shared" ref="G19:G83" si="0">IF(F19="NO","YES",IF(F19="YES","N/A",IF(F19="N/A","N/A")))</f>
        <v>N/A</v>
      </c>
      <c r="H19" s="9" t="s">
        <v>262</v>
      </c>
      <c r="I19" s="9" t="s">
        <v>262</v>
      </c>
      <c r="J19" s="41" t="str">
        <f>IF(OR(TRIM(H19)="Yes",F19="YES"),"1","0")</f>
        <v>0</v>
      </c>
      <c r="K19" s="41">
        <f>IF(I19=Lists!H$3,1,IF(I19=Lists!H$4,1,IF(I19=Lists!H$5,1,IF(I19=Lists!H$6,0,))))</f>
        <v>0</v>
      </c>
      <c r="L19" s="42" t="e">
        <f>D19/C$16</f>
        <v>#DIV/0!</v>
      </c>
    </row>
    <row r="20" spans="2:12" s="43" customFormat="1" ht="23.15" customHeight="1" x14ac:dyDescent="0.35">
      <c r="B20" s="7"/>
      <c r="C20" s="7" t="s">
        <v>262</v>
      </c>
      <c r="D20" s="12"/>
      <c r="E20" s="7" t="s">
        <v>262</v>
      </c>
      <c r="F20" s="23" t="str">
        <f>IF(COUNTIF(Lists!$A$3:$A$9,'Steel Supply Sourcing Form'!E20),"YES",IF(COUNTIF(Lists!$A$10:$A$124,'Steel Supply Sourcing Form'!E20),"NO",IF(COUNTIF(Lists!$A$2,'Steel Supply Sourcing Form'!E20),"N/A")))</f>
        <v>N/A</v>
      </c>
      <c r="G20" s="23" t="str">
        <f t="shared" si="0"/>
        <v>N/A</v>
      </c>
      <c r="H20" s="9" t="s">
        <v>262</v>
      </c>
      <c r="I20" s="9" t="s">
        <v>262</v>
      </c>
      <c r="J20" s="41" t="str">
        <f t="shared" ref="J20:J83" si="1">IF(OR(TRIM(H20)="Yes",F20="YES"),"1","0")</f>
        <v>0</v>
      </c>
      <c r="K20" s="41">
        <f>IF(I20=Lists!H$3,1,IF(I20=Lists!H$4,1,IF(I20=Lists!H$5,1,IF(I20=Lists!H$6,0,))))</f>
        <v>0</v>
      </c>
      <c r="L20" s="42" t="e">
        <f t="shared" ref="L20:L82" si="2">D20/C$16</f>
        <v>#DIV/0!</v>
      </c>
    </row>
    <row r="21" spans="2:12" s="43" customFormat="1" ht="23.15" customHeight="1" x14ac:dyDescent="0.35">
      <c r="B21" s="7"/>
      <c r="C21" s="7" t="s">
        <v>262</v>
      </c>
      <c r="D21" s="12"/>
      <c r="E21" s="7" t="s">
        <v>262</v>
      </c>
      <c r="F21" s="23" t="str">
        <f>IF(COUNTIF(Lists!$A$3:$A$9,'Steel Supply Sourcing Form'!E21),"YES",IF(COUNTIF(Lists!$A$10:$A$124,'Steel Supply Sourcing Form'!E21),"NO",IF(COUNTIF(Lists!$A$2,'Steel Supply Sourcing Form'!E21),"N/A")))</f>
        <v>N/A</v>
      </c>
      <c r="G21" s="23" t="str">
        <f t="shared" si="0"/>
        <v>N/A</v>
      </c>
      <c r="H21" s="9" t="s">
        <v>262</v>
      </c>
      <c r="I21" s="9" t="s">
        <v>262</v>
      </c>
      <c r="J21" s="41" t="str">
        <f t="shared" si="1"/>
        <v>0</v>
      </c>
      <c r="K21" s="41">
        <f>IF(I21=Lists!H$3,1,IF(I21=Lists!H$4,1,IF(I21=Lists!H$5,1,IF(I21=Lists!H$6,0,))))</f>
        <v>0</v>
      </c>
      <c r="L21" s="42" t="e">
        <f t="shared" si="2"/>
        <v>#DIV/0!</v>
      </c>
    </row>
    <row r="22" spans="2:12" s="43" customFormat="1" ht="23.15" customHeight="1" x14ac:dyDescent="0.35">
      <c r="B22" s="7"/>
      <c r="C22" s="7" t="s">
        <v>262</v>
      </c>
      <c r="D22" s="12"/>
      <c r="E22" s="7" t="s">
        <v>262</v>
      </c>
      <c r="F22" s="23" t="str">
        <f>IF(COUNTIF(Lists!$A$3:$A$9,'Steel Supply Sourcing Form'!E22),"YES",IF(COUNTIF(Lists!$A$10:$A$124,'Steel Supply Sourcing Form'!E22),"NO",IF(COUNTIF(Lists!$A$2,'Steel Supply Sourcing Form'!E22),"N/A")))</f>
        <v>N/A</v>
      </c>
      <c r="G22" s="23" t="str">
        <f t="shared" si="0"/>
        <v>N/A</v>
      </c>
      <c r="H22" s="9" t="s">
        <v>262</v>
      </c>
      <c r="I22" s="9" t="s">
        <v>262</v>
      </c>
      <c r="J22" s="41" t="str">
        <f t="shared" si="1"/>
        <v>0</v>
      </c>
      <c r="K22" s="41">
        <f>IF(I22=Lists!H$3,1,IF(I22=Lists!H$4,1,IF(I22=Lists!H$5,1,IF(I22=Lists!H$6,0,))))</f>
        <v>0</v>
      </c>
      <c r="L22" s="42" t="e">
        <f t="shared" si="2"/>
        <v>#DIV/0!</v>
      </c>
    </row>
    <row r="23" spans="2:12" s="43" customFormat="1" ht="23.15" customHeight="1" x14ac:dyDescent="0.35">
      <c r="B23" s="7"/>
      <c r="C23" s="7" t="s">
        <v>262</v>
      </c>
      <c r="D23" s="12"/>
      <c r="E23" s="7" t="s">
        <v>262</v>
      </c>
      <c r="F23" s="23" t="str">
        <f>IF(COUNTIF(Lists!$A$3:$A$9,'Steel Supply Sourcing Form'!E23),"YES",IF(COUNTIF(Lists!$A$10:$A$124,'Steel Supply Sourcing Form'!E23),"NO",IF(COUNTIF(Lists!$A$2,'Steel Supply Sourcing Form'!E23),"N/A")))</f>
        <v>N/A</v>
      </c>
      <c r="G23" s="23" t="str">
        <f t="shared" si="0"/>
        <v>N/A</v>
      </c>
      <c r="H23" s="9" t="s">
        <v>262</v>
      </c>
      <c r="I23" s="9" t="s">
        <v>262</v>
      </c>
      <c r="J23" s="41" t="str">
        <f t="shared" si="1"/>
        <v>0</v>
      </c>
      <c r="K23" s="41">
        <f>IF(I23=Lists!H$3,1,IF(I23=Lists!H$4,1,IF(I23=Lists!H$5,1,IF(I23=Lists!H$6,0,))))</f>
        <v>0</v>
      </c>
      <c r="L23" s="42" t="e">
        <f t="shared" si="2"/>
        <v>#DIV/0!</v>
      </c>
    </row>
    <row r="24" spans="2:12" s="43" customFormat="1" ht="23.15" customHeight="1" x14ac:dyDescent="0.35">
      <c r="B24" s="7"/>
      <c r="C24" s="7" t="s">
        <v>262</v>
      </c>
      <c r="D24" s="12"/>
      <c r="E24" s="7" t="s">
        <v>262</v>
      </c>
      <c r="F24" s="23" t="str">
        <f>IF(COUNTIF(Lists!$A$3:$A$9,'Steel Supply Sourcing Form'!E24),"YES",IF(COUNTIF(Lists!$A$10:$A$124,'Steel Supply Sourcing Form'!E24),"NO",IF(COUNTIF(Lists!$A$2,'Steel Supply Sourcing Form'!E24),"N/A")))</f>
        <v>N/A</v>
      </c>
      <c r="G24" s="23" t="str">
        <f t="shared" si="0"/>
        <v>N/A</v>
      </c>
      <c r="H24" s="9" t="s">
        <v>262</v>
      </c>
      <c r="I24" s="9" t="s">
        <v>262</v>
      </c>
      <c r="J24" s="41" t="str">
        <f t="shared" si="1"/>
        <v>0</v>
      </c>
      <c r="K24" s="41">
        <f>IF(I24=Lists!H$3,1,IF(I24=Lists!H$4,1,IF(I24=Lists!H$5,1,IF(I24=Lists!H$6,0,))))</f>
        <v>0</v>
      </c>
      <c r="L24" s="42" t="e">
        <f t="shared" si="2"/>
        <v>#DIV/0!</v>
      </c>
    </row>
    <row r="25" spans="2:12" s="43" customFormat="1" ht="23.15" customHeight="1" x14ac:dyDescent="0.35">
      <c r="B25" s="7"/>
      <c r="C25" s="7" t="s">
        <v>262</v>
      </c>
      <c r="D25" s="12"/>
      <c r="E25" s="7" t="s">
        <v>262</v>
      </c>
      <c r="F25" s="23" t="str">
        <f>IF(COUNTIF(Lists!$A$3:$A$9,'Steel Supply Sourcing Form'!E25),"YES",IF(COUNTIF(Lists!$A$10:$A$124,'Steel Supply Sourcing Form'!E25),"NO",IF(COUNTIF(Lists!$A$2,'Steel Supply Sourcing Form'!E25),"N/A")))</f>
        <v>N/A</v>
      </c>
      <c r="G25" s="23" t="str">
        <f t="shared" si="0"/>
        <v>N/A</v>
      </c>
      <c r="H25" s="9" t="s">
        <v>262</v>
      </c>
      <c r="I25" s="9" t="s">
        <v>262</v>
      </c>
      <c r="J25" s="41" t="str">
        <f t="shared" si="1"/>
        <v>0</v>
      </c>
      <c r="K25" s="41">
        <f>IF(I25=Lists!H$3,1,IF(I25=Lists!H$4,1,IF(I25=Lists!H$5,1,IF(I25=Lists!H$6,0,))))</f>
        <v>0</v>
      </c>
      <c r="L25" s="42" t="e">
        <f t="shared" si="2"/>
        <v>#DIV/0!</v>
      </c>
    </row>
    <row r="26" spans="2:12" s="43" customFormat="1" ht="23.15" customHeight="1" x14ac:dyDescent="0.35">
      <c r="B26" s="7"/>
      <c r="C26" s="7" t="s">
        <v>262</v>
      </c>
      <c r="D26" s="12"/>
      <c r="E26" s="7" t="s">
        <v>262</v>
      </c>
      <c r="F26" s="23" t="str">
        <f>IF(COUNTIF(Lists!$A$3:$A$9,'Steel Supply Sourcing Form'!E26),"YES",IF(COUNTIF(Lists!$A$10:$A$124,'Steel Supply Sourcing Form'!E26),"NO",IF(COUNTIF(Lists!$A$2,'Steel Supply Sourcing Form'!E26),"N/A")))</f>
        <v>N/A</v>
      </c>
      <c r="G26" s="23" t="str">
        <f t="shared" si="0"/>
        <v>N/A</v>
      </c>
      <c r="H26" s="9" t="s">
        <v>262</v>
      </c>
      <c r="I26" s="9" t="s">
        <v>262</v>
      </c>
      <c r="J26" s="41" t="str">
        <f t="shared" si="1"/>
        <v>0</v>
      </c>
      <c r="K26" s="41">
        <f>IF(I26=Lists!H$3,1,IF(I26=Lists!H$4,1,IF(I26=Lists!H$5,1,IF(I26=Lists!H$6,0,))))</f>
        <v>0</v>
      </c>
      <c r="L26" s="42" t="e">
        <f t="shared" si="2"/>
        <v>#DIV/0!</v>
      </c>
    </row>
    <row r="27" spans="2:12" s="43" customFormat="1" ht="23.15" customHeight="1" x14ac:dyDescent="0.35">
      <c r="B27" s="7"/>
      <c r="C27" s="7" t="s">
        <v>262</v>
      </c>
      <c r="D27" s="12"/>
      <c r="E27" s="7" t="s">
        <v>262</v>
      </c>
      <c r="F27" s="23" t="str">
        <f>IF(COUNTIF(Lists!$A$3:$A$9,'Steel Supply Sourcing Form'!E27),"YES",IF(COUNTIF(Lists!$A$10:$A$124,'Steel Supply Sourcing Form'!E27),"NO",IF(COUNTIF(Lists!$A$2,'Steel Supply Sourcing Form'!E27),"N/A")))</f>
        <v>N/A</v>
      </c>
      <c r="G27" s="23" t="str">
        <f t="shared" si="0"/>
        <v>N/A</v>
      </c>
      <c r="H27" s="9" t="s">
        <v>262</v>
      </c>
      <c r="I27" s="9" t="s">
        <v>262</v>
      </c>
      <c r="J27" s="41" t="str">
        <f>IF(OR(TRIM(H27)="Yes",F27="YES"),"1","0")</f>
        <v>0</v>
      </c>
      <c r="K27" s="41">
        <f>IF(I27=Lists!H$3,1,IF(I27=Lists!H$4,1,IF(I27=Lists!H$5,1,IF(I27=Lists!H$6,0,))))</f>
        <v>0</v>
      </c>
      <c r="L27" s="42" t="e">
        <f t="shared" si="2"/>
        <v>#DIV/0!</v>
      </c>
    </row>
    <row r="28" spans="2:12" s="43" customFormat="1" ht="23.15" customHeight="1" x14ac:dyDescent="0.35">
      <c r="B28" s="7"/>
      <c r="C28" s="7" t="s">
        <v>262</v>
      </c>
      <c r="D28" s="12"/>
      <c r="E28" s="7" t="s">
        <v>262</v>
      </c>
      <c r="F28" s="23" t="str">
        <f>IF(COUNTIF(Lists!$A$3:$A$9,'Steel Supply Sourcing Form'!E28),"YES",IF(COUNTIF(Lists!$A$10:$A$124,'Steel Supply Sourcing Form'!E28),"NO",IF(COUNTIF(Lists!$A$2,'Steel Supply Sourcing Form'!E28),"N/A")))</f>
        <v>N/A</v>
      </c>
      <c r="G28" s="23" t="str">
        <f t="shared" si="0"/>
        <v>N/A</v>
      </c>
      <c r="H28" s="9" t="s">
        <v>262</v>
      </c>
      <c r="I28" s="9" t="s">
        <v>262</v>
      </c>
      <c r="J28" s="41" t="str">
        <f t="shared" si="1"/>
        <v>0</v>
      </c>
      <c r="K28" s="41">
        <f>IF(I28=Lists!H$3,1,IF(I28=Lists!H$4,1,IF(I28=Lists!H$5,1,IF(I28=Lists!H$6,0,))))</f>
        <v>0</v>
      </c>
      <c r="L28" s="42" t="e">
        <f t="shared" si="2"/>
        <v>#DIV/0!</v>
      </c>
    </row>
    <row r="29" spans="2:12" s="43" customFormat="1" ht="23.15" customHeight="1" x14ac:dyDescent="0.35">
      <c r="B29" s="7"/>
      <c r="C29" s="7" t="s">
        <v>262</v>
      </c>
      <c r="D29" s="12"/>
      <c r="E29" s="7" t="s">
        <v>262</v>
      </c>
      <c r="F29" s="23" t="str">
        <f>IF(COUNTIF(Lists!$A$3:$A$9,'Steel Supply Sourcing Form'!E29),"YES",IF(COUNTIF(Lists!$A$10:$A$124,'Steel Supply Sourcing Form'!E29),"NO",IF(COUNTIF(Lists!$A$2,'Steel Supply Sourcing Form'!E29),"N/A")))</f>
        <v>N/A</v>
      </c>
      <c r="G29" s="23" t="str">
        <f t="shared" si="0"/>
        <v>N/A</v>
      </c>
      <c r="H29" s="9" t="s">
        <v>262</v>
      </c>
      <c r="I29" s="9" t="s">
        <v>262</v>
      </c>
      <c r="J29" s="41" t="str">
        <f t="shared" si="1"/>
        <v>0</v>
      </c>
      <c r="K29" s="41">
        <f>IF(I29=Lists!H$3,1,IF(I29=Lists!H$4,1,IF(I29=Lists!H$5,1,IF(I29=Lists!H$6,0,))))</f>
        <v>0</v>
      </c>
      <c r="L29" s="42" t="e">
        <f t="shared" si="2"/>
        <v>#DIV/0!</v>
      </c>
    </row>
    <row r="30" spans="2:12" s="43" customFormat="1" ht="23.15" customHeight="1" x14ac:dyDescent="0.35">
      <c r="B30" s="7"/>
      <c r="C30" s="7" t="s">
        <v>262</v>
      </c>
      <c r="D30" s="12"/>
      <c r="E30" s="7" t="s">
        <v>262</v>
      </c>
      <c r="F30" s="23" t="str">
        <f>IF(COUNTIF(Lists!$A$3:$A$9,'Steel Supply Sourcing Form'!E30),"YES",IF(COUNTIF(Lists!$A$10:$A$124,'Steel Supply Sourcing Form'!E30),"NO",IF(COUNTIF(Lists!$A$2,'Steel Supply Sourcing Form'!E30),"N/A")))</f>
        <v>N/A</v>
      </c>
      <c r="G30" s="23" t="str">
        <f t="shared" si="0"/>
        <v>N/A</v>
      </c>
      <c r="H30" s="9" t="s">
        <v>262</v>
      </c>
      <c r="I30" s="9" t="s">
        <v>262</v>
      </c>
      <c r="J30" s="41" t="str">
        <f t="shared" si="1"/>
        <v>0</v>
      </c>
      <c r="K30" s="41">
        <f>IF(I30=Lists!H$3,1,IF(I30=Lists!H$4,1,IF(I30=Lists!H$5,1,IF(I30=Lists!H$6,0,))))</f>
        <v>0</v>
      </c>
      <c r="L30" s="42" t="e">
        <f t="shared" si="2"/>
        <v>#DIV/0!</v>
      </c>
    </row>
    <row r="31" spans="2:12" s="43" customFormat="1" ht="23.15" customHeight="1" x14ac:dyDescent="0.35">
      <c r="B31" s="7"/>
      <c r="C31" s="7" t="s">
        <v>262</v>
      </c>
      <c r="D31" s="12"/>
      <c r="E31" s="7" t="s">
        <v>262</v>
      </c>
      <c r="F31" s="23" t="str">
        <f>IF(COUNTIF(Lists!$A$3:$A$9,'Steel Supply Sourcing Form'!E31),"YES",IF(COUNTIF(Lists!$A$10:$A$124,'Steel Supply Sourcing Form'!E31),"NO",IF(COUNTIF(Lists!$A$2,'Steel Supply Sourcing Form'!E31),"N/A")))</f>
        <v>N/A</v>
      </c>
      <c r="G31" s="23" t="str">
        <f t="shared" si="0"/>
        <v>N/A</v>
      </c>
      <c r="H31" s="9" t="s">
        <v>262</v>
      </c>
      <c r="I31" s="9" t="s">
        <v>262</v>
      </c>
      <c r="J31" s="41" t="str">
        <f t="shared" si="1"/>
        <v>0</v>
      </c>
      <c r="K31" s="41">
        <f>IF(I31=Lists!H$3,1,IF(I31=Lists!H$4,1,IF(I31=Lists!H$5,1,IF(I31=Lists!H$6,0,))))</f>
        <v>0</v>
      </c>
      <c r="L31" s="42" t="e">
        <f t="shared" si="2"/>
        <v>#DIV/0!</v>
      </c>
    </row>
    <row r="32" spans="2:12" s="43" customFormat="1" ht="23.15" customHeight="1" x14ac:dyDescent="0.35">
      <c r="B32" s="7"/>
      <c r="C32" s="7" t="s">
        <v>262</v>
      </c>
      <c r="D32" s="12"/>
      <c r="E32" s="7" t="s">
        <v>262</v>
      </c>
      <c r="F32" s="23" t="str">
        <f>IF(COUNTIF(Lists!$A$3:$A$9,'Steel Supply Sourcing Form'!E32),"YES",IF(COUNTIF(Lists!$A$10:$A$124,'Steel Supply Sourcing Form'!E32),"NO",IF(COUNTIF(Lists!$A$2,'Steel Supply Sourcing Form'!E32),"N/A")))</f>
        <v>N/A</v>
      </c>
      <c r="G32" s="23" t="str">
        <f t="shared" si="0"/>
        <v>N/A</v>
      </c>
      <c r="H32" s="9" t="s">
        <v>262</v>
      </c>
      <c r="I32" s="9" t="s">
        <v>262</v>
      </c>
      <c r="J32" s="41" t="str">
        <f t="shared" si="1"/>
        <v>0</v>
      </c>
      <c r="K32" s="41">
        <f>IF(I32=Lists!H$3,1,IF(I32=Lists!H$4,1,IF(I32=Lists!H$5,1,IF(I32=Lists!H$6,0,))))</f>
        <v>0</v>
      </c>
      <c r="L32" s="42" t="e">
        <f t="shared" si="2"/>
        <v>#DIV/0!</v>
      </c>
    </row>
    <row r="33" spans="2:12" s="43" customFormat="1" ht="23.15" customHeight="1" x14ac:dyDescent="0.35">
      <c r="B33" s="7"/>
      <c r="C33" s="7" t="s">
        <v>262</v>
      </c>
      <c r="D33" s="12"/>
      <c r="E33" s="7" t="s">
        <v>262</v>
      </c>
      <c r="F33" s="23" t="str">
        <f>IF(COUNTIF(Lists!$A$3:$A$9,'Steel Supply Sourcing Form'!E33),"YES",IF(COUNTIF(Lists!$A$10:$A$124,'Steel Supply Sourcing Form'!E33),"NO",IF(COUNTIF(Lists!$A$2,'Steel Supply Sourcing Form'!E33),"N/A")))</f>
        <v>N/A</v>
      </c>
      <c r="G33" s="23" t="str">
        <f t="shared" si="0"/>
        <v>N/A</v>
      </c>
      <c r="H33" s="9" t="s">
        <v>262</v>
      </c>
      <c r="I33" s="9" t="s">
        <v>262</v>
      </c>
      <c r="J33" s="41" t="str">
        <f t="shared" si="1"/>
        <v>0</v>
      </c>
      <c r="K33" s="41">
        <f>IF(I33=Lists!H$3,1,IF(I33=Lists!H$4,1,IF(I33=Lists!H$5,1,IF(I33=Lists!H$6,0,))))</f>
        <v>0</v>
      </c>
      <c r="L33" s="42" t="e">
        <f t="shared" si="2"/>
        <v>#DIV/0!</v>
      </c>
    </row>
    <row r="34" spans="2:12" s="43" customFormat="1" ht="23.15" customHeight="1" x14ac:dyDescent="0.35">
      <c r="B34" s="7"/>
      <c r="C34" s="7" t="s">
        <v>262</v>
      </c>
      <c r="D34" s="12"/>
      <c r="E34" s="7" t="s">
        <v>262</v>
      </c>
      <c r="F34" s="23" t="str">
        <f>IF(COUNTIF(Lists!$A$3:$A$9,'Steel Supply Sourcing Form'!E34),"YES",IF(COUNTIF(Lists!$A$10:$A$124,'Steel Supply Sourcing Form'!E34),"NO",IF(COUNTIF(Lists!$A$2,'Steel Supply Sourcing Form'!E34),"N/A")))</f>
        <v>N/A</v>
      </c>
      <c r="G34" s="23" t="str">
        <f t="shared" si="0"/>
        <v>N/A</v>
      </c>
      <c r="H34" s="9" t="s">
        <v>262</v>
      </c>
      <c r="I34" s="9" t="s">
        <v>262</v>
      </c>
      <c r="J34" s="41" t="str">
        <f t="shared" si="1"/>
        <v>0</v>
      </c>
      <c r="K34" s="41">
        <f>IF(I34=Lists!H$3,1,IF(I34=Lists!H$4,1,IF(I34=Lists!H$5,1,IF(I34=Lists!H$6,0,))))</f>
        <v>0</v>
      </c>
      <c r="L34" s="42" t="e">
        <f t="shared" si="2"/>
        <v>#DIV/0!</v>
      </c>
    </row>
    <row r="35" spans="2:12" s="43" customFormat="1" ht="23.15" customHeight="1" x14ac:dyDescent="0.35">
      <c r="B35" s="7"/>
      <c r="C35" s="7" t="s">
        <v>262</v>
      </c>
      <c r="D35" s="12"/>
      <c r="E35" s="7" t="s">
        <v>262</v>
      </c>
      <c r="F35" s="23" t="str">
        <f>IF(COUNTIF(Lists!$A$3:$A$9,'Steel Supply Sourcing Form'!E35),"YES",IF(COUNTIF(Lists!$A$10:$A$124,'Steel Supply Sourcing Form'!E35),"NO",IF(COUNTIF(Lists!$A$2,'Steel Supply Sourcing Form'!E35),"N/A")))</f>
        <v>N/A</v>
      </c>
      <c r="G35" s="23" t="str">
        <f t="shared" si="0"/>
        <v>N/A</v>
      </c>
      <c r="H35" s="9" t="s">
        <v>262</v>
      </c>
      <c r="I35" s="9" t="s">
        <v>262</v>
      </c>
      <c r="J35" s="41" t="str">
        <f t="shared" si="1"/>
        <v>0</v>
      </c>
      <c r="K35" s="41">
        <f>IF(I35=Lists!H$3,1,IF(I35=Lists!H$4,1,IF(I35=Lists!H$5,1,IF(I35=Lists!H$6,0,))))</f>
        <v>0</v>
      </c>
      <c r="L35" s="42" t="e">
        <f t="shared" si="2"/>
        <v>#DIV/0!</v>
      </c>
    </row>
    <row r="36" spans="2:12" s="43" customFormat="1" ht="23.15" customHeight="1" x14ac:dyDescent="0.35">
      <c r="B36" s="7"/>
      <c r="C36" s="7" t="s">
        <v>262</v>
      </c>
      <c r="D36" s="12"/>
      <c r="E36" s="7" t="s">
        <v>262</v>
      </c>
      <c r="F36" s="23" t="str">
        <f>IF(COUNTIF(Lists!$A$3:$A$9,'Steel Supply Sourcing Form'!E36),"YES",IF(COUNTIF(Lists!$A$10:$A$124,'Steel Supply Sourcing Form'!E36),"NO",IF(COUNTIF(Lists!$A$2,'Steel Supply Sourcing Form'!E36),"N/A")))</f>
        <v>N/A</v>
      </c>
      <c r="G36" s="23" t="str">
        <f t="shared" si="0"/>
        <v>N/A</v>
      </c>
      <c r="H36" s="9" t="s">
        <v>262</v>
      </c>
      <c r="I36" s="9" t="s">
        <v>262</v>
      </c>
      <c r="J36" s="41" t="str">
        <f t="shared" si="1"/>
        <v>0</v>
      </c>
      <c r="K36" s="41">
        <f>IF(I36=Lists!H$3,1,IF(I36=Lists!H$4,1,IF(I36=Lists!H$5,1,IF(I36=Lists!H$6,0,))))</f>
        <v>0</v>
      </c>
      <c r="L36" s="42" t="e">
        <f t="shared" si="2"/>
        <v>#DIV/0!</v>
      </c>
    </row>
    <row r="37" spans="2:12" s="43" customFormat="1" ht="23.15" customHeight="1" x14ac:dyDescent="0.35">
      <c r="B37" s="7"/>
      <c r="C37" s="7" t="s">
        <v>262</v>
      </c>
      <c r="D37" s="12"/>
      <c r="E37" s="7" t="s">
        <v>262</v>
      </c>
      <c r="F37" s="23" t="str">
        <f>IF(COUNTIF(Lists!$A$3:$A$9,'Steel Supply Sourcing Form'!E37),"YES",IF(COUNTIF(Lists!$A$10:$A$124,'Steel Supply Sourcing Form'!E37),"NO",IF(COUNTIF(Lists!$A$2,'Steel Supply Sourcing Form'!E37),"N/A")))</f>
        <v>N/A</v>
      </c>
      <c r="G37" s="23" t="str">
        <f t="shared" si="0"/>
        <v>N/A</v>
      </c>
      <c r="H37" s="9" t="s">
        <v>262</v>
      </c>
      <c r="I37" s="9" t="s">
        <v>262</v>
      </c>
      <c r="J37" s="41" t="str">
        <f t="shared" si="1"/>
        <v>0</v>
      </c>
      <c r="K37" s="41">
        <f>IF(I37=Lists!H$3,1,IF(I37=Lists!H$4,1,IF(I37=Lists!H$5,1,IF(I37=Lists!H$6,0,))))</f>
        <v>0</v>
      </c>
      <c r="L37" s="42" t="e">
        <f t="shared" si="2"/>
        <v>#DIV/0!</v>
      </c>
    </row>
    <row r="38" spans="2:12" s="43" customFormat="1" ht="23.15" customHeight="1" x14ac:dyDescent="0.35">
      <c r="B38" s="7"/>
      <c r="C38" s="7" t="s">
        <v>262</v>
      </c>
      <c r="D38" s="12"/>
      <c r="E38" s="7" t="s">
        <v>262</v>
      </c>
      <c r="F38" s="23" t="str">
        <f>IF(COUNTIF(Lists!$A$3:$A$9,'Steel Supply Sourcing Form'!E38),"YES",IF(COUNTIF(Lists!$A$10:$A$124,'Steel Supply Sourcing Form'!E38),"NO",IF(COUNTIF(Lists!$A$2,'Steel Supply Sourcing Form'!E38),"N/A")))</f>
        <v>N/A</v>
      </c>
      <c r="G38" s="23" t="str">
        <f t="shared" si="0"/>
        <v>N/A</v>
      </c>
      <c r="H38" s="9" t="s">
        <v>262</v>
      </c>
      <c r="I38" s="9" t="s">
        <v>262</v>
      </c>
      <c r="J38" s="41" t="str">
        <f t="shared" si="1"/>
        <v>0</v>
      </c>
      <c r="K38" s="41">
        <f>IF(I38=Lists!H$3,1,IF(I38=Lists!H$4,1,IF(I38=Lists!H$5,1,IF(I38=Lists!H$6,0,))))</f>
        <v>0</v>
      </c>
      <c r="L38" s="42" t="e">
        <f t="shared" si="2"/>
        <v>#DIV/0!</v>
      </c>
    </row>
    <row r="39" spans="2:12" s="43" customFormat="1" ht="23.15" customHeight="1" x14ac:dyDescent="0.35">
      <c r="B39" s="7"/>
      <c r="C39" s="7" t="s">
        <v>262</v>
      </c>
      <c r="D39" s="12"/>
      <c r="E39" s="7" t="s">
        <v>262</v>
      </c>
      <c r="F39" s="23" t="str">
        <f>IF(COUNTIF(Lists!$A$3:$A$9,'Steel Supply Sourcing Form'!E39),"YES",IF(COUNTIF(Lists!$A$10:$A$124,'Steel Supply Sourcing Form'!E39),"NO",IF(COUNTIF(Lists!$A$2,'Steel Supply Sourcing Form'!E39),"N/A")))</f>
        <v>N/A</v>
      </c>
      <c r="G39" s="23" t="str">
        <f t="shared" si="0"/>
        <v>N/A</v>
      </c>
      <c r="H39" s="9" t="s">
        <v>262</v>
      </c>
      <c r="I39" s="9" t="s">
        <v>262</v>
      </c>
      <c r="J39" s="41" t="str">
        <f t="shared" si="1"/>
        <v>0</v>
      </c>
      <c r="K39" s="41">
        <f>IF(I39=Lists!H$3,1,IF(I39=Lists!H$4,1,IF(I39=Lists!H$5,1,IF(I39=Lists!H$6,0,))))</f>
        <v>0</v>
      </c>
      <c r="L39" s="42" t="e">
        <f t="shared" si="2"/>
        <v>#DIV/0!</v>
      </c>
    </row>
    <row r="40" spans="2:12" s="43" customFormat="1" ht="23.15" customHeight="1" x14ac:dyDescent="0.35">
      <c r="B40" s="7"/>
      <c r="C40" s="7" t="s">
        <v>262</v>
      </c>
      <c r="D40" s="12"/>
      <c r="E40" s="7" t="s">
        <v>262</v>
      </c>
      <c r="F40" s="23" t="str">
        <f>IF(COUNTIF(Lists!$A$3:$A$9,'Steel Supply Sourcing Form'!E40),"YES",IF(COUNTIF(Lists!$A$10:$A$124,'Steel Supply Sourcing Form'!E40),"NO",IF(COUNTIF(Lists!$A$2,'Steel Supply Sourcing Form'!E40),"N/A")))</f>
        <v>N/A</v>
      </c>
      <c r="G40" s="23" t="str">
        <f t="shared" si="0"/>
        <v>N/A</v>
      </c>
      <c r="H40" s="9" t="s">
        <v>262</v>
      </c>
      <c r="I40" s="9" t="s">
        <v>262</v>
      </c>
      <c r="J40" s="41" t="str">
        <f t="shared" si="1"/>
        <v>0</v>
      </c>
      <c r="K40" s="41">
        <f>IF(I40=Lists!H$3,1,IF(I40=Lists!H$4,1,IF(I40=Lists!H$5,1,IF(I40=Lists!H$6,0,))))</f>
        <v>0</v>
      </c>
      <c r="L40" s="42" t="e">
        <f t="shared" si="2"/>
        <v>#DIV/0!</v>
      </c>
    </row>
    <row r="41" spans="2:12" s="43" customFormat="1" ht="23.15" customHeight="1" x14ac:dyDescent="0.35">
      <c r="B41" s="7"/>
      <c r="C41" s="7" t="s">
        <v>262</v>
      </c>
      <c r="D41" s="12"/>
      <c r="E41" s="7" t="s">
        <v>262</v>
      </c>
      <c r="F41" s="23" t="str">
        <f>IF(COUNTIF(Lists!$A$3:$A$9,'Steel Supply Sourcing Form'!E41),"YES",IF(COUNTIF(Lists!$A$10:$A$124,'Steel Supply Sourcing Form'!E41),"NO",IF(COUNTIF(Lists!$A$2,'Steel Supply Sourcing Form'!E41),"N/A")))</f>
        <v>N/A</v>
      </c>
      <c r="G41" s="23" t="str">
        <f t="shared" si="0"/>
        <v>N/A</v>
      </c>
      <c r="H41" s="9" t="s">
        <v>262</v>
      </c>
      <c r="I41" s="9" t="s">
        <v>262</v>
      </c>
      <c r="J41" s="41" t="str">
        <f t="shared" si="1"/>
        <v>0</v>
      </c>
      <c r="K41" s="41">
        <f>IF(I41=Lists!H$3,1,IF(I41=Lists!H$4,1,IF(I41=Lists!H$5,1,IF(I41=Lists!H$6,0,))))</f>
        <v>0</v>
      </c>
      <c r="L41" s="42" t="e">
        <f t="shared" si="2"/>
        <v>#DIV/0!</v>
      </c>
    </row>
    <row r="42" spans="2:12" s="43" customFormat="1" ht="23.15" customHeight="1" x14ac:dyDescent="0.35">
      <c r="B42" s="7"/>
      <c r="C42" s="7" t="s">
        <v>262</v>
      </c>
      <c r="D42" s="12"/>
      <c r="E42" s="7" t="s">
        <v>262</v>
      </c>
      <c r="F42" s="23" t="str">
        <f>IF(COUNTIF(Lists!$A$3:$A$9,'Steel Supply Sourcing Form'!E42),"YES",IF(COUNTIF(Lists!$A$10:$A$124,'Steel Supply Sourcing Form'!E42),"NO",IF(COUNTIF(Lists!$A$2,'Steel Supply Sourcing Form'!E42),"N/A")))</f>
        <v>N/A</v>
      </c>
      <c r="G42" s="23" t="str">
        <f t="shared" si="0"/>
        <v>N/A</v>
      </c>
      <c r="H42" s="9" t="s">
        <v>262</v>
      </c>
      <c r="I42" s="9" t="s">
        <v>262</v>
      </c>
      <c r="J42" s="41" t="str">
        <f t="shared" si="1"/>
        <v>0</v>
      </c>
      <c r="K42" s="41">
        <f>IF(I42=Lists!H$3,1,IF(I42=Lists!H$4,1,IF(I42=Lists!H$5,1,IF(I42=Lists!H$6,0,))))</f>
        <v>0</v>
      </c>
      <c r="L42" s="42" t="e">
        <f t="shared" si="2"/>
        <v>#DIV/0!</v>
      </c>
    </row>
    <row r="43" spans="2:12" s="43" customFormat="1" ht="23.15" customHeight="1" x14ac:dyDescent="0.35">
      <c r="B43" s="7"/>
      <c r="C43" s="7" t="s">
        <v>262</v>
      </c>
      <c r="D43" s="12"/>
      <c r="E43" s="7" t="s">
        <v>262</v>
      </c>
      <c r="F43" s="23" t="str">
        <f>IF(COUNTIF(Lists!$A$3:$A$9,'Steel Supply Sourcing Form'!E43),"YES",IF(COUNTIF(Lists!$A$10:$A$124,'Steel Supply Sourcing Form'!E43),"NO",IF(COUNTIF(Lists!$A$2,'Steel Supply Sourcing Form'!E43),"N/A")))</f>
        <v>N/A</v>
      </c>
      <c r="G43" s="23" t="str">
        <f t="shared" si="0"/>
        <v>N/A</v>
      </c>
      <c r="H43" s="9" t="s">
        <v>262</v>
      </c>
      <c r="I43" s="9" t="s">
        <v>262</v>
      </c>
      <c r="J43" s="41" t="str">
        <f t="shared" si="1"/>
        <v>0</v>
      </c>
      <c r="K43" s="41">
        <f>IF(I43=Lists!H$3,1,IF(I43=Lists!H$4,1,IF(I43=Lists!H$5,1,IF(I43=Lists!H$6,0,))))</f>
        <v>0</v>
      </c>
      <c r="L43" s="42" t="e">
        <f t="shared" si="2"/>
        <v>#DIV/0!</v>
      </c>
    </row>
    <row r="44" spans="2:12" s="43" customFormat="1" ht="23.15" customHeight="1" x14ac:dyDescent="0.35">
      <c r="B44" s="7"/>
      <c r="C44" s="7" t="s">
        <v>262</v>
      </c>
      <c r="D44" s="12"/>
      <c r="E44" s="7" t="s">
        <v>262</v>
      </c>
      <c r="F44" s="23" t="str">
        <f>IF(COUNTIF(Lists!$A$3:$A$9,'Steel Supply Sourcing Form'!E44),"YES",IF(COUNTIF(Lists!$A$10:$A$124,'Steel Supply Sourcing Form'!E44),"NO",IF(COUNTIF(Lists!$A$2,'Steel Supply Sourcing Form'!E44),"N/A")))</f>
        <v>N/A</v>
      </c>
      <c r="G44" s="23" t="str">
        <f t="shared" si="0"/>
        <v>N/A</v>
      </c>
      <c r="H44" s="9" t="s">
        <v>262</v>
      </c>
      <c r="I44" s="9" t="s">
        <v>262</v>
      </c>
      <c r="J44" s="41" t="str">
        <f t="shared" si="1"/>
        <v>0</v>
      </c>
      <c r="K44" s="41">
        <f>IF(I44=Lists!H$3,1,IF(I44=Lists!H$4,1,IF(I44=Lists!H$5,1,IF(I44=Lists!H$6,0,))))</f>
        <v>0</v>
      </c>
      <c r="L44" s="42" t="e">
        <f t="shared" si="2"/>
        <v>#DIV/0!</v>
      </c>
    </row>
    <row r="45" spans="2:12" s="43" customFormat="1" ht="23.15" customHeight="1" x14ac:dyDescent="0.35">
      <c r="B45" s="7"/>
      <c r="C45" s="7" t="s">
        <v>262</v>
      </c>
      <c r="D45" s="12"/>
      <c r="E45" s="7" t="s">
        <v>262</v>
      </c>
      <c r="F45" s="23" t="str">
        <f>IF(COUNTIF(Lists!$A$3:$A$9,'Steel Supply Sourcing Form'!E45),"YES",IF(COUNTIF(Lists!$A$10:$A$124,'Steel Supply Sourcing Form'!E45),"NO",IF(COUNTIF(Lists!$A$2,'Steel Supply Sourcing Form'!E45),"N/A")))</f>
        <v>N/A</v>
      </c>
      <c r="G45" s="23" t="str">
        <f t="shared" si="0"/>
        <v>N/A</v>
      </c>
      <c r="H45" s="9" t="s">
        <v>262</v>
      </c>
      <c r="I45" s="9" t="s">
        <v>262</v>
      </c>
      <c r="J45" s="41" t="str">
        <f t="shared" si="1"/>
        <v>0</v>
      </c>
      <c r="K45" s="41">
        <f>IF(I45=Lists!H$3,1,IF(I45=Lists!H$4,1,IF(I45=Lists!H$5,1,IF(I45=Lists!H$6,0,))))</f>
        <v>0</v>
      </c>
      <c r="L45" s="42" t="e">
        <f t="shared" si="2"/>
        <v>#DIV/0!</v>
      </c>
    </row>
    <row r="46" spans="2:12" s="43" customFormat="1" ht="23.15" customHeight="1" x14ac:dyDescent="0.35">
      <c r="B46" s="7"/>
      <c r="C46" s="7" t="s">
        <v>262</v>
      </c>
      <c r="D46" s="12"/>
      <c r="E46" s="7" t="s">
        <v>262</v>
      </c>
      <c r="F46" s="23" t="str">
        <f>IF(COUNTIF(Lists!$A$3:$A$9,'Steel Supply Sourcing Form'!E46),"YES",IF(COUNTIF(Lists!$A$10:$A$124,'Steel Supply Sourcing Form'!E46),"NO",IF(COUNTIF(Lists!$A$2,'Steel Supply Sourcing Form'!E46),"N/A")))</f>
        <v>N/A</v>
      </c>
      <c r="G46" s="23" t="str">
        <f t="shared" si="0"/>
        <v>N/A</v>
      </c>
      <c r="H46" s="9" t="s">
        <v>262</v>
      </c>
      <c r="I46" s="9" t="s">
        <v>262</v>
      </c>
      <c r="J46" s="41" t="str">
        <f t="shared" si="1"/>
        <v>0</v>
      </c>
      <c r="K46" s="41">
        <f>IF(I46=Lists!H$3,1,IF(I46=Lists!H$4,1,IF(I46=Lists!H$5,1,IF(I46=Lists!H$6,0,))))</f>
        <v>0</v>
      </c>
      <c r="L46" s="42" t="e">
        <f t="shared" si="2"/>
        <v>#DIV/0!</v>
      </c>
    </row>
    <row r="47" spans="2:12" s="43" customFormat="1" ht="23.15" customHeight="1" x14ac:dyDescent="0.35">
      <c r="B47" s="7"/>
      <c r="C47" s="7" t="s">
        <v>262</v>
      </c>
      <c r="D47" s="12"/>
      <c r="E47" s="7" t="s">
        <v>262</v>
      </c>
      <c r="F47" s="23" t="str">
        <f>IF(COUNTIF(Lists!$A$3:$A$9,'Steel Supply Sourcing Form'!E47),"YES",IF(COUNTIF(Lists!$A$10:$A$124,'Steel Supply Sourcing Form'!E47),"NO",IF(COUNTIF(Lists!$A$2,'Steel Supply Sourcing Form'!E47),"N/A")))</f>
        <v>N/A</v>
      </c>
      <c r="G47" s="23" t="str">
        <f t="shared" si="0"/>
        <v>N/A</v>
      </c>
      <c r="H47" s="9" t="s">
        <v>262</v>
      </c>
      <c r="I47" s="9" t="s">
        <v>262</v>
      </c>
      <c r="J47" s="41" t="str">
        <f t="shared" si="1"/>
        <v>0</v>
      </c>
      <c r="K47" s="41">
        <f>IF(I47=Lists!H$3,1,IF(I47=Lists!H$4,1,IF(I47=Lists!H$5,1,IF(I47=Lists!H$6,0,))))</f>
        <v>0</v>
      </c>
      <c r="L47" s="42" t="e">
        <f t="shared" si="2"/>
        <v>#DIV/0!</v>
      </c>
    </row>
    <row r="48" spans="2:12" s="43" customFormat="1" ht="23.15" customHeight="1" x14ac:dyDescent="0.35">
      <c r="B48" s="7"/>
      <c r="C48" s="7" t="s">
        <v>262</v>
      </c>
      <c r="D48" s="12"/>
      <c r="E48" s="7" t="s">
        <v>262</v>
      </c>
      <c r="F48" s="23" t="str">
        <f>IF(COUNTIF(Lists!$A$3:$A$9,'Steel Supply Sourcing Form'!E48),"YES",IF(COUNTIF(Lists!$A$10:$A$124,'Steel Supply Sourcing Form'!E48),"NO",IF(COUNTIF(Lists!$A$2,'Steel Supply Sourcing Form'!E48),"N/A")))</f>
        <v>N/A</v>
      </c>
      <c r="G48" s="23" t="str">
        <f t="shared" si="0"/>
        <v>N/A</v>
      </c>
      <c r="H48" s="9" t="s">
        <v>262</v>
      </c>
      <c r="I48" s="9" t="s">
        <v>262</v>
      </c>
      <c r="J48" s="41" t="str">
        <f t="shared" si="1"/>
        <v>0</v>
      </c>
      <c r="K48" s="41">
        <f>IF(I48=Lists!H$3,1,IF(I48=Lists!H$4,1,IF(I48=Lists!H$5,1,IF(I48=Lists!H$6,0,))))</f>
        <v>0</v>
      </c>
      <c r="L48" s="42" t="e">
        <f t="shared" si="2"/>
        <v>#DIV/0!</v>
      </c>
    </row>
    <row r="49" spans="2:12" s="43" customFormat="1" ht="23.15" customHeight="1" x14ac:dyDescent="0.35">
      <c r="B49" s="7"/>
      <c r="C49" s="7" t="s">
        <v>262</v>
      </c>
      <c r="D49" s="12"/>
      <c r="E49" s="7" t="s">
        <v>262</v>
      </c>
      <c r="F49" s="23" t="str">
        <f>IF(COUNTIF(Lists!$A$3:$A$9,'Steel Supply Sourcing Form'!E49),"YES",IF(COUNTIF(Lists!$A$10:$A$124,'Steel Supply Sourcing Form'!E49),"NO",IF(COUNTIF(Lists!$A$2,'Steel Supply Sourcing Form'!E49),"N/A")))</f>
        <v>N/A</v>
      </c>
      <c r="G49" s="23" t="str">
        <f t="shared" si="0"/>
        <v>N/A</v>
      </c>
      <c r="H49" s="9" t="s">
        <v>262</v>
      </c>
      <c r="I49" s="9" t="s">
        <v>262</v>
      </c>
      <c r="J49" s="41" t="str">
        <f t="shared" si="1"/>
        <v>0</v>
      </c>
      <c r="K49" s="41">
        <f>IF(I49=Lists!H$3,1,IF(I49=Lists!H$4,1,IF(I49=Lists!H$5,1,IF(I49=Lists!H$6,0,))))</f>
        <v>0</v>
      </c>
      <c r="L49" s="42" t="e">
        <f t="shared" si="2"/>
        <v>#DIV/0!</v>
      </c>
    </row>
    <row r="50" spans="2:12" s="43" customFormat="1" ht="23.15" customHeight="1" x14ac:dyDescent="0.35">
      <c r="B50" s="7"/>
      <c r="C50" s="7" t="s">
        <v>262</v>
      </c>
      <c r="D50" s="12"/>
      <c r="E50" s="7" t="s">
        <v>262</v>
      </c>
      <c r="F50" s="23" t="str">
        <f>IF(COUNTIF(Lists!$A$3:$A$9,'Steel Supply Sourcing Form'!E50),"YES",IF(COUNTIF(Lists!$A$10:$A$124,'Steel Supply Sourcing Form'!E50),"NO",IF(COUNTIF(Lists!$A$2,'Steel Supply Sourcing Form'!E50),"N/A")))</f>
        <v>N/A</v>
      </c>
      <c r="G50" s="23" t="str">
        <f t="shared" si="0"/>
        <v>N/A</v>
      </c>
      <c r="H50" s="9" t="s">
        <v>262</v>
      </c>
      <c r="I50" s="9" t="s">
        <v>262</v>
      </c>
      <c r="J50" s="41" t="str">
        <f t="shared" si="1"/>
        <v>0</v>
      </c>
      <c r="K50" s="41">
        <f>IF(I50=Lists!H$3,1,IF(I50=Lists!H$4,1,IF(I50=Lists!H$5,1,IF(I50=Lists!H$6,0,))))</f>
        <v>0</v>
      </c>
      <c r="L50" s="42" t="e">
        <f t="shared" si="2"/>
        <v>#DIV/0!</v>
      </c>
    </row>
    <row r="51" spans="2:12" s="43" customFormat="1" ht="23.15" customHeight="1" x14ac:dyDescent="0.35">
      <c r="B51" s="7"/>
      <c r="C51" s="7" t="s">
        <v>262</v>
      </c>
      <c r="D51" s="12"/>
      <c r="E51" s="7" t="s">
        <v>262</v>
      </c>
      <c r="F51" s="23" t="str">
        <f>IF(COUNTIF(Lists!$A$3:$A$9,'Steel Supply Sourcing Form'!E51),"YES",IF(COUNTIF(Lists!$A$10:$A$124,'Steel Supply Sourcing Form'!E51),"NO",IF(COUNTIF(Lists!$A$2,'Steel Supply Sourcing Form'!E51),"N/A")))</f>
        <v>N/A</v>
      </c>
      <c r="G51" s="23" t="str">
        <f t="shared" si="0"/>
        <v>N/A</v>
      </c>
      <c r="H51" s="9" t="s">
        <v>262</v>
      </c>
      <c r="I51" s="9" t="s">
        <v>262</v>
      </c>
      <c r="J51" s="41" t="str">
        <f t="shared" si="1"/>
        <v>0</v>
      </c>
      <c r="K51" s="41">
        <f>IF(I51=Lists!H$3,1,IF(I51=Lists!H$4,1,IF(I51=Lists!H$5,1,IF(I51=Lists!H$6,0,))))</f>
        <v>0</v>
      </c>
      <c r="L51" s="42" t="e">
        <f t="shared" si="2"/>
        <v>#DIV/0!</v>
      </c>
    </row>
    <row r="52" spans="2:12" s="43" customFormat="1" ht="23.15" customHeight="1" x14ac:dyDescent="0.35">
      <c r="B52" s="7"/>
      <c r="C52" s="7" t="s">
        <v>262</v>
      </c>
      <c r="D52" s="12"/>
      <c r="E52" s="7" t="s">
        <v>262</v>
      </c>
      <c r="F52" s="23" t="str">
        <f>IF(COUNTIF(Lists!$A$3:$A$9,'Steel Supply Sourcing Form'!E52),"YES",IF(COUNTIF(Lists!$A$10:$A$124,'Steel Supply Sourcing Form'!E52),"NO",IF(COUNTIF(Lists!$A$2,'Steel Supply Sourcing Form'!E52),"N/A")))</f>
        <v>N/A</v>
      </c>
      <c r="G52" s="23" t="str">
        <f t="shared" si="0"/>
        <v>N/A</v>
      </c>
      <c r="H52" s="9" t="s">
        <v>262</v>
      </c>
      <c r="I52" s="9" t="s">
        <v>262</v>
      </c>
      <c r="J52" s="41" t="str">
        <f t="shared" si="1"/>
        <v>0</v>
      </c>
      <c r="K52" s="41">
        <f>IF(I52=Lists!H$3,1,IF(I52=Lists!H$4,1,IF(I52=Lists!H$5,1,IF(I52=Lists!H$6,0,))))</f>
        <v>0</v>
      </c>
      <c r="L52" s="42" t="e">
        <f t="shared" si="2"/>
        <v>#DIV/0!</v>
      </c>
    </row>
    <row r="53" spans="2:12" s="43" customFormat="1" ht="23.15" customHeight="1" x14ac:dyDescent="0.35">
      <c r="B53" s="7"/>
      <c r="C53" s="7" t="s">
        <v>262</v>
      </c>
      <c r="D53" s="12"/>
      <c r="E53" s="7" t="s">
        <v>262</v>
      </c>
      <c r="F53" s="23" t="str">
        <f>IF(COUNTIF(Lists!$A$3:$A$9,'Steel Supply Sourcing Form'!E53),"YES",IF(COUNTIF(Lists!$A$10:$A$124,'Steel Supply Sourcing Form'!E53),"NO",IF(COUNTIF(Lists!$A$2,'Steel Supply Sourcing Form'!E53),"N/A")))</f>
        <v>N/A</v>
      </c>
      <c r="G53" s="23" t="str">
        <f t="shared" si="0"/>
        <v>N/A</v>
      </c>
      <c r="H53" s="9" t="s">
        <v>262</v>
      </c>
      <c r="I53" s="9" t="s">
        <v>262</v>
      </c>
      <c r="J53" s="41" t="str">
        <f t="shared" si="1"/>
        <v>0</v>
      </c>
      <c r="K53" s="41">
        <f>IF(I53=Lists!H$3,1,IF(I53=Lists!H$4,1,IF(I53=Lists!H$5,1,IF(I53=Lists!H$6,0,))))</f>
        <v>0</v>
      </c>
      <c r="L53" s="42" t="e">
        <f t="shared" si="2"/>
        <v>#DIV/0!</v>
      </c>
    </row>
    <row r="54" spans="2:12" s="43" customFormat="1" ht="23.15" customHeight="1" x14ac:dyDescent="0.35">
      <c r="B54" s="7"/>
      <c r="C54" s="7" t="s">
        <v>262</v>
      </c>
      <c r="D54" s="12"/>
      <c r="E54" s="7" t="s">
        <v>262</v>
      </c>
      <c r="F54" s="23" t="str">
        <f>IF(COUNTIF(Lists!$A$3:$A$9,'Steel Supply Sourcing Form'!E54),"YES",IF(COUNTIF(Lists!$A$10:$A$124,'Steel Supply Sourcing Form'!E54),"NO",IF(COUNTIF(Lists!$A$2,'Steel Supply Sourcing Form'!E54),"N/A")))</f>
        <v>N/A</v>
      </c>
      <c r="G54" s="23" t="str">
        <f t="shared" si="0"/>
        <v>N/A</v>
      </c>
      <c r="H54" s="9" t="s">
        <v>262</v>
      </c>
      <c r="I54" s="9" t="s">
        <v>262</v>
      </c>
      <c r="J54" s="41" t="str">
        <f t="shared" si="1"/>
        <v>0</v>
      </c>
      <c r="K54" s="41">
        <f>IF(I54=Lists!H$3,1,IF(I54=Lists!H$4,1,IF(I54=Lists!H$5,1,IF(I54=Lists!H$6,0,))))</f>
        <v>0</v>
      </c>
      <c r="L54" s="42" t="e">
        <f t="shared" si="2"/>
        <v>#DIV/0!</v>
      </c>
    </row>
    <row r="55" spans="2:12" s="43" customFormat="1" ht="23.15" customHeight="1" x14ac:dyDescent="0.35">
      <c r="B55" s="7"/>
      <c r="C55" s="7" t="s">
        <v>262</v>
      </c>
      <c r="D55" s="12"/>
      <c r="E55" s="7" t="s">
        <v>262</v>
      </c>
      <c r="F55" s="23" t="str">
        <f>IF(COUNTIF(Lists!$A$3:$A$9,'Steel Supply Sourcing Form'!E55),"YES",IF(COUNTIF(Lists!$A$10:$A$124,'Steel Supply Sourcing Form'!E55),"NO",IF(COUNTIF(Lists!$A$2,'Steel Supply Sourcing Form'!E55),"N/A")))</f>
        <v>N/A</v>
      </c>
      <c r="G55" s="23" t="str">
        <f t="shared" si="0"/>
        <v>N/A</v>
      </c>
      <c r="H55" s="9" t="s">
        <v>262</v>
      </c>
      <c r="I55" s="9" t="s">
        <v>262</v>
      </c>
      <c r="J55" s="41" t="str">
        <f t="shared" si="1"/>
        <v>0</v>
      </c>
      <c r="K55" s="41">
        <f>IF(I55=Lists!H$3,1,IF(I55=Lists!H$4,1,IF(I55=Lists!H$5,1,IF(I55=Lists!H$6,0,))))</f>
        <v>0</v>
      </c>
      <c r="L55" s="42" t="e">
        <f t="shared" si="2"/>
        <v>#DIV/0!</v>
      </c>
    </row>
    <row r="56" spans="2:12" s="43" customFormat="1" ht="23.15" customHeight="1" x14ac:dyDescent="0.35">
      <c r="B56" s="7"/>
      <c r="C56" s="7" t="s">
        <v>262</v>
      </c>
      <c r="D56" s="12"/>
      <c r="E56" s="7" t="s">
        <v>262</v>
      </c>
      <c r="F56" s="23" t="str">
        <f>IF(COUNTIF(Lists!$A$3:$A$9,'Steel Supply Sourcing Form'!E56),"YES",IF(COUNTIF(Lists!$A$10:$A$124,'Steel Supply Sourcing Form'!E56),"NO",IF(COUNTIF(Lists!$A$2,'Steel Supply Sourcing Form'!E56),"N/A")))</f>
        <v>N/A</v>
      </c>
      <c r="G56" s="23" t="str">
        <f t="shared" si="0"/>
        <v>N/A</v>
      </c>
      <c r="H56" s="9" t="s">
        <v>262</v>
      </c>
      <c r="I56" s="9" t="s">
        <v>262</v>
      </c>
      <c r="J56" s="41" t="str">
        <f t="shared" si="1"/>
        <v>0</v>
      </c>
      <c r="K56" s="41">
        <f>IF(I56=Lists!H$3,1,IF(I56=Lists!H$4,1,IF(I56=Lists!H$5,1,IF(I56=Lists!H$6,0,))))</f>
        <v>0</v>
      </c>
      <c r="L56" s="42" t="e">
        <f t="shared" si="2"/>
        <v>#DIV/0!</v>
      </c>
    </row>
    <row r="57" spans="2:12" s="43" customFormat="1" ht="23.15" customHeight="1" x14ac:dyDescent="0.35">
      <c r="B57" s="7"/>
      <c r="C57" s="7" t="s">
        <v>262</v>
      </c>
      <c r="D57" s="12"/>
      <c r="E57" s="7" t="s">
        <v>262</v>
      </c>
      <c r="F57" s="23" t="str">
        <f>IF(COUNTIF(Lists!$A$3:$A$9,'Steel Supply Sourcing Form'!E57),"YES",IF(COUNTIF(Lists!$A$10:$A$124,'Steel Supply Sourcing Form'!E57),"NO",IF(COUNTIF(Lists!$A$2,'Steel Supply Sourcing Form'!E57),"N/A")))</f>
        <v>N/A</v>
      </c>
      <c r="G57" s="23" t="str">
        <f t="shared" si="0"/>
        <v>N/A</v>
      </c>
      <c r="H57" s="9" t="s">
        <v>262</v>
      </c>
      <c r="I57" s="9" t="s">
        <v>262</v>
      </c>
      <c r="J57" s="41" t="str">
        <f t="shared" si="1"/>
        <v>0</v>
      </c>
      <c r="K57" s="41">
        <f>IF(I57=Lists!H$3,1,IF(I57=Lists!H$4,1,IF(I57=Lists!H$5,1,IF(I57=Lists!H$6,0,))))</f>
        <v>0</v>
      </c>
      <c r="L57" s="42" t="e">
        <f t="shared" si="2"/>
        <v>#DIV/0!</v>
      </c>
    </row>
    <row r="58" spans="2:12" s="43" customFormat="1" ht="23.15" customHeight="1" x14ac:dyDescent="0.35">
      <c r="B58" s="7"/>
      <c r="C58" s="7" t="s">
        <v>262</v>
      </c>
      <c r="D58" s="12"/>
      <c r="E58" s="7" t="s">
        <v>262</v>
      </c>
      <c r="F58" s="23" t="str">
        <f>IF(COUNTIF(Lists!$A$3:$A$9,'Steel Supply Sourcing Form'!E58),"YES",IF(COUNTIF(Lists!$A$10:$A$124,'Steel Supply Sourcing Form'!E58),"NO",IF(COUNTIF(Lists!$A$2,'Steel Supply Sourcing Form'!E58),"N/A")))</f>
        <v>N/A</v>
      </c>
      <c r="G58" s="23" t="str">
        <f t="shared" si="0"/>
        <v>N/A</v>
      </c>
      <c r="H58" s="9" t="s">
        <v>262</v>
      </c>
      <c r="I58" s="9" t="s">
        <v>262</v>
      </c>
      <c r="J58" s="41" t="str">
        <f t="shared" si="1"/>
        <v>0</v>
      </c>
      <c r="K58" s="41">
        <f>IF(I58=Lists!H$3,1,IF(I58=Lists!H$4,1,IF(I58=Lists!H$5,1,IF(I58=Lists!H$6,0,))))</f>
        <v>0</v>
      </c>
      <c r="L58" s="42" t="e">
        <f t="shared" si="2"/>
        <v>#DIV/0!</v>
      </c>
    </row>
    <row r="59" spans="2:12" s="43" customFormat="1" ht="23.15" customHeight="1" x14ac:dyDescent="0.35">
      <c r="B59" s="7"/>
      <c r="C59" s="7" t="s">
        <v>262</v>
      </c>
      <c r="D59" s="12"/>
      <c r="E59" s="7" t="s">
        <v>262</v>
      </c>
      <c r="F59" s="23" t="str">
        <f>IF(COUNTIF(Lists!$A$3:$A$9,'Steel Supply Sourcing Form'!E59),"YES",IF(COUNTIF(Lists!$A$10:$A$124,'Steel Supply Sourcing Form'!E59),"NO",IF(COUNTIF(Lists!$A$2,'Steel Supply Sourcing Form'!E59),"N/A")))</f>
        <v>N/A</v>
      </c>
      <c r="G59" s="23" t="str">
        <f t="shared" si="0"/>
        <v>N/A</v>
      </c>
      <c r="H59" s="9" t="s">
        <v>262</v>
      </c>
      <c r="I59" s="9" t="s">
        <v>262</v>
      </c>
      <c r="J59" s="41" t="str">
        <f t="shared" si="1"/>
        <v>0</v>
      </c>
      <c r="K59" s="41">
        <f>IF(I59=Lists!H$3,1,IF(I59=Lists!H$4,1,IF(I59=Lists!H$5,1,IF(I59=Lists!H$6,0,))))</f>
        <v>0</v>
      </c>
      <c r="L59" s="42" t="e">
        <f t="shared" si="2"/>
        <v>#DIV/0!</v>
      </c>
    </row>
    <row r="60" spans="2:12" s="43" customFormat="1" ht="23.15" customHeight="1" x14ac:dyDescent="0.35">
      <c r="B60" s="7"/>
      <c r="C60" s="7" t="s">
        <v>262</v>
      </c>
      <c r="D60" s="12"/>
      <c r="E60" s="7" t="s">
        <v>262</v>
      </c>
      <c r="F60" s="23" t="str">
        <f>IF(COUNTIF(Lists!$A$3:$A$9,'Steel Supply Sourcing Form'!E60),"YES",IF(COUNTIF(Lists!$A$10:$A$124,'Steel Supply Sourcing Form'!E60),"NO",IF(COUNTIF(Lists!$A$2,'Steel Supply Sourcing Form'!E60),"N/A")))</f>
        <v>N/A</v>
      </c>
      <c r="G60" s="23" t="str">
        <f t="shared" si="0"/>
        <v>N/A</v>
      </c>
      <c r="H60" s="9" t="s">
        <v>262</v>
      </c>
      <c r="I60" s="9" t="s">
        <v>262</v>
      </c>
      <c r="J60" s="41" t="str">
        <f t="shared" si="1"/>
        <v>0</v>
      </c>
      <c r="K60" s="41">
        <f>IF(I60=Lists!H$3,1,IF(I60=Lists!H$4,1,IF(I60=Lists!H$5,1,IF(I60=Lists!H$6,0,))))</f>
        <v>0</v>
      </c>
      <c r="L60" s="42" t="e">
        <f t="shared" si="2"/>
        <v>#DIV/0!</v>
      </c>
    </row>
    <row r="61" spans="2:12" s="43" customFormat="1" ht="23.15" customHeight="1" x14ac:dyDescent="0.35">
      <c r="B61" s="7"/>
      <c r="C61" s="7" t="s">
        <v>262</v>
      </c>
      <c r="D61" s="12"/>
      <c r="E61" s="7" t="s">
        <v>262</v>
      </c>
      <c r="F61" s="23" t="str">
        <f>IF(COUNTIF(Lists!$A$3:$A$9,'Steel Supply Sourcing Form'!E61),"YES",IF(COUNTIF(Lists!$A$10:$A$124,'Steel Supply Sourcing Form'!E61),"NO",IF(COUNTIF(Lists!$A$2,'Steel Supply Sourcing Form'!E61),"N/A")))</f>
        <v>N/A</v>
      </c>
      <c r="G61" s="23" t="str">
        <f t="shared" si="0"/>
        <v>N/A</v>
      </c>
      <c r="H61" s="9" t="s">
        <v>262</v>
      </c>
      <c r="I61" s="9" t="s">
        <v>262</v>
      </c>
      <c r="J61" s="41" t="str">
        <f t="shared" si="1"/>
        <v>0</v>
      </c>
      <c r="K61" s="41">
        <f>IF(I61=Lists!H$3,1,IF(I61=Lists!H$4,1,IF(I61=Lists!H$5,1,IF(I61=Lists!H$6,0,))))</f>
        <v>0</v>
      </c>
      <c r="L61" s="42" t="e">
        <f t="shared" si="2"/>
        <v>#DIV/0!</v>
      </c>
    </row>
    <row r="62" spans="2:12" s="43" customFormat="1" ht="23.15" customHeight="1" x14ac:dyDescent="0.35">
      <c r="B62" s="7"/>
      <c r="C62" s="7" t="s">
        <v>262</v>
      </c>
      <c r="D62" s="12"/>
      <c r="E62" s="7" t="s">
        <v>262</v>
      </c>
      <c r="F62" s="23" t="str">
        <f>IF(COUNTIF(Lists!$A$3:$A$9,'Steel Supply Sourcing Form'!E62),"YES",IF(COUNTIF(Lists!$A$10:$A$124,'Steel Supply Sourcing Form'!E62),"NO",IF(COUNTIF(Lists!$A$2,'Steel Supply Sourcing Form'!E62),"N/A")))</f>
        <v>N/A</v>
      </c>
      <c r="G62" s="23" t="str">
        <f t="shared" si="0"/>
        <v>N/A</v>
      </c>
      <c r="H62" s="9" t="s">
        <v>262</v>
      </c>
      <c r="I62" s="9" t="s">
        <v>262</v>
      </c>
      <c r="J62" s="41" t="str">
        <f t="shared" si="1"/>
        <v>0</v>
      </c>
      <c r="K62" s="41">
        <f>IF(I62=Lists!H$3,1,IF(I62=Lists!H$4,1,IF(I62=Lists!H$5,1,IF(I62=Lists!H$6,0,))))</f>
        <v>0</v>
      </c>
      <c r="L62" s="42" t="e">
        <f t="shared" si="2"/>
        <v>#DIV/0!</v>
      </c>
    </row>
    <row r="63" spans="2:12" s="43" customFormat="1" ht="23.15" customHeight="1" x14ac:dyDescent="0.35">
      <c r="B63" s="7"/>
      <c r="C63" s="7" t="s">
        <v>262</v>
      </c>
      <c r="D63" s="12"/>
      <c r="E63" s="7" t="s">
        <v>262</v>
      </c>
      <c r="F63" s="23" t="str">
        <f>IF(COUNTIF(Lists!$A$3:$A$9,'Steel Supply Sourcing Form'!E63),"YES",IF(COUNTIF(Lists!$A$10:$A$124,'Steel Supply Sourcing Form'!E63),"NO",IF(COUNTIF(Lists!$A$2,'Steel Supply Sourcing Form'!E63),"N/A")))</f>
        <v>N/A</v>
      </c>
      <c r="G63" s="23" t="str">
        <f t="shared" si="0"/>
        <v>N/A</v>
      </c>
      <c r="H63" s="9" t="s">
        <v>262</v>
      </c>
      <c r="I63" s="9" t="s">
        <v>262</v>
      </c>
      <c r="J63" s="41" t="str">
        <f t="shared" si="1"/>
        <v>0</v>
      </c>
      <c r="K63" s="41">
        <f>IF(I63=Lists!H$3,1,IF(I63=Lists!H$4,1,IF(I63=Lists!H$5,1,IF(I63=Lists!H$6,0,))))</f>
        <v>0</v>
      </c>
      <c r="L63" s="42" t="e">
        <f t="shared" si="2"/>
        <v>#DIV/0!</v>
      </c>
    </row>
    <row r="64" spans="2:12" s="43" customFormat="1" ht="23.15" customHeight="1" x14ac:dyDescent="0.35">
      <c r="B64" s="7"/>
      <c r="C64" s="7" t="s">
        <v>262</v>
      </c>
      <c r="D64" s="12"/>
      <c r="E64" s="7" t="s">
        <v>262</v>
      </c>
      <c r="F64" s="23" t="str">
        <f>IF(COUNTIF(Lists!$A$3:$A$9,'Steel Supply Sourcing Form'!E64),"YES",IF(COUNTIF(Lists!$A$10:$A$124,'Steel Supply Sourcing Form'!E64),"NO",IF(COUNTIF(Lists!$A$2,'Steel Supply Sourcing Form'!E64),"N/A")))</f>
        <v>N/A</v>
      </c>
      <c r="G64" s="23" t="str">
        <f t="shared" si="0"/>
        <v>N/A</v>
      </c>
      <c r="H64" s="9" t="s">
        <v>262</v>
      </c>
      <c r="I64" s="9" t="s">
        <v>262</v>
      </c>
      <c r="J64" s="41" t="str">
        <f t="shared" si="1"/>
        <v>0</v>
      </c>
      <c r="K64" s="41">
        <f>IF(I64=Lists!H$3,1,IF(I64=Lists!H$4,1,IF(I64=Lists!H$5,1,IF(I64=Lists!H$6,0,))))</f>
        <v>0</v>
      </c>
      <c r="L64" s="42" t="e">
        <f t="shared" si="2"/>
        <v>#DIV/0!</v>
      </c>
    </row>
    <row r="65" spans="2:12" s="43" customFormat="1" ht="23.15" customHeight="1" x14ac:dyDescent="0.35">
      <c r="B65" s="7"/>
      <c r="C65" s="7" t="s">
        <v>262</v>
      </c>
      <c r="D65" s="12"/>
      <c r="E65" s="7" t="s">
        <v>262</v>
      </c>
      <c r="F65" s="23" t="str">
        <f>IF(COUNTIF(Lists!$A$3:$A$9,'Steel Supply Sourcing Form'!E65),"YES",IF(COUNTIF(Lists!$A$10:$A$124,'Steel Supply Sourcing Form'!E65),"NO",IF(COUNTIF(Lists!$A$2,'Steel Supply Sourcing Form'!E65),"N/A")))</f>
        <v>N/A</v>
      </c>
      <c r="G65" s="23" t="str">
        <f t="shared" si="0"/>
        <v>N/A</v>
      </c>
      <c r="H65" s="9" t="s">
        <v>262</v>
      </c>
      <c r="I65" s="9" t="s">
        <v>262</v>
      </c>
      <c r="J65" s="41" t="str">
        <f t="shared" si="1"/>
        <v>0</v>
      </c>
      <c r="K65" s="41">
        <f>IF(I65=Lists!H$3,1,IF(I65=Lists!H$4,1,IF(I65=Lists!H$5,1,IF(I65=Lists!H$6,0,))))</f>
        <v>0</v>
      </c>
      <c r="L65" s="42" t="e">
        <f t="shared" si="2"/>
        <v>#DIV/0!</v>
      </c>
    </row>
    <row r="66" spans="2:12" s="43" customFormat="1" ht="23.15" customHeight="1" x14ac:dyDescent="0.35">
      <c r="B66" s="7"/>
      <c r="C66" s="7" t="s">
        <v>262</v>
      </c>
      <c r="D66" s="12"/>
      <c r="E66" s="7" t="s">
        <v>262</v>
      </c>
      <c r="F66" s="23" t="str">
        <f>IF(COUNTIF(Lists!$A$3:$A$9,'Steel Supply Sourcing Form'!E66),"YES",IF(COUNTIF(Lists!$A$10:$A$124,'Steel Supply Sourcing Form'!E66),"NO",IF(COUNTIF(Lists!$A$2,'Steel Supply Sourcing Form'!E66),"N/A")))</f>
        <v>N/A</v>
      </c>
      <c r="G66" s="23" t="str">
        <f t="shared" si="0"/>
        <v>N/A</v>
      </c>
      <c r="H66" s="9" t="s">
        <v>262</v>
      </c>
      <c r="I66" s="9" t="s">
        <v>262</v>
      </c>
      <c r="J66" s="41" t="str">
        <f t="shared" si="1"/>
        <v>0</v>
      </c>
      <c r="K66" s="41">
        <f>IF(I66=Lists!H$3,1,IF(I66=Lists!H$4,1,IF(I66=Lists!H$5,1,IF(I66=Lists!H$6,0,))))</f>
        <v>0</v>
      </c>
      <c r="L66" s="42" t="e">
        <f t="shared" si="2"/>
        <v>#DIV/0!</v>
      </c>
    </row>
    <row r="67" spans="2:12" s="43" customFormat="1" ht="23.15" customHeight="1" x14ac:dyDescent="0.35">
      <c r="B67" s="7"/>
      <c r="C67" s="7" t="s">
        <v>262</v>
      </c>
      <c r="D67" s="12"/>
      <c r="E67" s="7" t="s">
        <v>262</v>
      </c>
      <c r="F67" s="23" t="str">
        <f>IF(COUNTIF(Lists!$A$3:$A$9,'Steel Supply Sourcing Form'!E67),"YES",IF(COUNTIF(Lists!$A$10:$A$124,'Steel Supply Sourcing Form'!E67),"NO",IF(COUNTIF(Lists!$A$2,'Steel Supply Sourcing Form'!E67),"N/A")))</f>
        <v>N/A</v>
      </c>
      <c r="G67" s="23" t="str">
        <f t="shared" si="0"/>
        <v>N/A</v>
      </c>
      <c r="H67" s="9" t="s">
        <v>262</v>
      </c>
      <c r="I67" s="9" t="s">
        <v>262</v>
      </c>
      <c r="J67" s="41" t="str">
        <f t="shared" si="1"/>
        <v>0</v>
      </c>
      <c r="K67" s="41">
        <f>IF(I67=Lists!H$3,1,IF(I67=Lists!H$4,1,IF(I67=Lists!H$5,1,IF(I67=Lists!H$6,0,))))</f>
        <v>0</v>
      </c>
      <c r="L67" s="42" t="e">
        <f t="shared" si="2"/>
        <v>#DIV/0!</v>
      </c>
    </row>
    <row r="68" spans="2:12" s="43" customFormat="1" ht="23.15" customHeight="1" x14ac:dyDescent="0.35">
      <c r="B68" s="7"/>
      <c r="C68" s="7" t="s">
        <v>262</v>
      </c>
      <c r="D68" s="12"/>
      <c r="E68" s="7" t="s">
        <v>262</v>
      </c>
      <c r="F68" s="23" t="str">
        <f>IF(COUNTIF(Lists!$A$3:$A$9,'Steel Supply Sourcing Form'!E68),"YES",IF(COUNTIF(Lists!$A$10:$A$124,'Steel Supply Sourcing Form'!E68),"NO",IF(COUNTIF(Lists!$A$2,'Steel Supply Sourcing Form'!E68),"N/A")))</f>
        <v>N/A</v>
      </c>
      <c r="G68" s="23" t="str">
        <f t="shared" si="0"/>
        <v>N/A</v>
      </c>
      <c r="H68" s="9" t="s">
        <v>262</v>
      </c>
      <c r="I68" s="9" t="s">
        <v>262</v>
      </c>
      <c r="J68" s="41" t="str">
        <f t="shared" si="1"/>
        <v>0</v>
      </c>
      <c r="K68" s="41">
        <f>IF(I68=Lists!H$3,1,IF(I68=Lists!H$4,1,IF(I68=Lists!H$5,1,IF(I68=Lists!H$6,0,))))</f>
        <v>0</v>
      </c>
      <c r="L68" s="42" t="e">
        <f t="shared" si="2"/>
        <v>#DIV/0!</v>
      </c>
    </row>
    <row r="69" spans="2:12" s="43" customFormat="1" ht="23.15" customHeight="1" x14ac:dyDescent="0.35">
      <c r="B69" s="7"/>
      <c r="C69" s="7" t="s">
        <v>262</v>
      </c>
      <c r="D69" s="12"/>
      <c r="E69" s="7" t="s">
        <v>262</v>
      </c>
      <c r="F69" s="23" t="str">
        <f>IF(COUNTIF(Lists!$A$3:$A$9,'Steel Supply Sourcing Form'!E69),"YES",IF(COUNTIF(Lists!$A$10:$A$124,'Steel Supply Sourcing Form'!E69),"NO",IF(COUNTIF(Lists!$A$2,'Steel Supply Sourcing Form'!E69),"N/A")))</f>
        <v>N/A</v>
      </c>
      <c r="G69" s="23" t="str">
        <f t="shared" si="0"/>
        <v>N/A</v>
      </c>
      <c r="H69" s="9" t="s">
        <v>262</v>
      </c>
      <c r="I69" s="9" t="s">
        <v>262</v>
      </c>
      <c r="J69" s="41" t="str">
        <f t="shared" si="1"/>
        <v>0</v>
      </c>
      <c r="K69" s="41">
        <f>IF(I69=Lists!H$3,1,IF(I69=Lists!H$4,1,IF(I69=Lists!H$5,1,IF(I69=Lists!H$6,0,))))</f>
        <v>0</v>
      </c>
      <c r="L69" s="42" t="e">
        <f t="shared" si="2"/>
        <v>#DIV/0!</v>
      </c>
    </row>
    <row r="70" spans="2:12" s="43" customFormat="1" ht="23.15" customHeight="1" x14ac:dyDescent="0.35">
      <c r="B70" s="7"/>
      <c r="C70" s="7" t="s">
        <v>262</v>
      </c>
      <c r="D70" s="12"/>
      <c r="E70" s="7" t="s">
        <v>262</v>
      </c>
      <c r="F70" s="23" t="str">
        <f>IF(COUNTIF(Lists!$A$3:$A$9,'Steel Supply Sourcing Form'!E70),"YES",IF(COUNTIF(Lists!$A$10:$A$124,'Steel Supply Sourcing Form'!E70),"NO",IF(COUNTIF(Lists!$A$2,'Steel Supply Sourcing Form'!E70),"N/A")))</f>
        <v>N/A</v>
      </c>
      <c r="G70" s="23" t="str">
        <f t="shared" si="0"/>
        <v>N/A</v>
      </c>
      <c r="H70" s="9" t="s">
        <v>262</v>
      </c>
      <c r="I70" s="9" t="s">
        <v>262</v>
      </c>
      <c r="J70" s="41" t="str">
        <f t="shared" si="1"/>
        <v>0</v>
      </c>
      <c r="K70" s="41">
        <f>IF(I70=Lists!H$3,1,IF(I70=Lists!H$4,1,IF(I70=Lists!H$5,1,IF(I70=Lists!H$6,0,))))</f>
        <v>0</v>
      </c>
      <c r="L70" s="42" t="e">
        <f t="shared" si="2"/>
        <v>#DIV/0!</v>
      </c>
    </row>
    <row r="71" spans="2:12" s="43" customFormat="1" ht="23.15" customHeight="1" x14ac:dyDescent="0.35">
      <c r="B71" s="7"/>
      <c r="C71" s="7" t="s">
        <v>262</v>
      </c>
      <c r="D71" s="12"/>
      <c r="E71" s="7" t="s">
        <v>262</v>
      </c>
      <c r="F71" s="23" t="str">
        <f>IF(COUNTIF(Lists!$A$3:$A$9,'Steel Supply Sourcing Form'!E71),"YES",IF(COUNTIF(Lists!$A$10:$A$124,'Steel Supply Sourcing Form'!E71),"NO",IF(COUNTIF(Lists!$A$2,'Steel Supply Sourcing Form'!E71),"N/A")))</f>
        <v>N/A</v>
      </c>
      <c r="G71" s="23" t="str">
        <f t="shared" si="0"/>
        <v>N/A</v>
      </c>
      <c r="H71" s="9" t="s">
        <v>262</v>
      </c>
      <c r="I71" s="9" t="s">
        <v>262</v>
      </c>
      <c r="J71" s="41" t="str">
        <f t="shared" si="1"/>
        <v>0</v>
      </c>
      <c r="K71" s="41">
        <f>IF(I71=Lists!H$3,1,IF(I71=Lists!H$4,1,IF(I71=Lists!H$5,1,IF(I71=Lists!H$6,0,))))</f>
        <v>0</v>
      </c>
      <c r="L71" s="42" t="e">
        <f t="shared" si="2"/>
        <v>#DIV/0!</v>
      </c>
    </row>
    <row r="72" spans="2:12" s="43" customFormat="1" ht="23.15" customHeight="1" x14ac:dyDescent="0.35">
      <c r="B72" s="7"/>
      <c r="C72" s="7" t="s">
        <v>262</v>
      </c>
      <c r="D72" s="12"/>
      <c r="E72" s="7" t="s">
        <v>262</v>
      </c>
      <c r="F72" s="23" t="str">
        <f>IF(COUNTIF(Lists!$A$3:$A$9,'Steel Supply Sourcing Form'!E72),"YES",IF(COUNTIF(Lists!$A$10:$A$124,'Steel Supply Sourcing Form'!E72),"NO",IF(COUNTIF(Lists!$A$2,'Steel Supply Sourcing Form'!E72),"N/A")))</f>
        <v>N/A</v>
      </c>
      <c r="G72" s="23" t="str">
        <f t="shared" si="0"/>
        <v>N/A</v>
      </c>
      <c r="H72" s="9" t="s">
        <v>262</v>
      </c>
      <c r="I72" s="9" t="s">
        <v>262</v>
      </c>
      <c r="J72" s="41" t="str">
        <f t="shared" si="1"/>
        <v>0</v>
      </c>
      <c r="K72" s="41">
        <f>IF(I72=Lists!H$3,1,IF(I72=Lists!H$4,1,IF(I72=Lists!H$5,1,IF(I72=Lists!H$6,0,))))</f>
        <v>0</v>
      </c>
      <c r="L72" s="42" t="e">
        <f t="shared" si="2"/>
        <v>#DIV/0!</v>
      </c>
    </row>
    <row r="73" spans="2:12" s="43" customFormat="1" ht="23.15" customHeight="1" x14ac:dyDescent="0.35">
      <c r="B73" s="7"/>
      <c r="C73" s="7" t="s">
        <v>262</v>
      </c>
      <c r="D73" s="12"/>
      <c r="E73" s="7" t="s">
        <v>262</v>
      </c>
      <c r="F73" s="23" t="str">
        <f>IF(COUNTIF(Lists!$A$3:$A$9,'Steel Supply Sourcing Form'!E73),"YES",IF(COUNTIF(Lists!$A$10:$A$124,'Steel Supply Sourcing Form'!E73),"NO",IF(COUNTIF(Lists!$A$2,'Steel Supply Sourcing Form'!E73),"N/A")))</f>
        <v>N/A</v>
      </c>
      <c r="G73" s="23" t="str">
        <f t="shared" si="0"/>
        <v>N/A</v>
      </c>
      <c r="H73" s="9" t="s">
        <v>262</v>
      </c>
      <c r="I73" s="9" t="s">
        <v>262</v>
      </c>
      <c r="J73" s="41" t="str">
        <f t="shared" si="1"/>
        <v>0</v>
      </c>
      <c r="K73" s="41">
        <f>IF(I73=Lists!H$3,1,IF(I73=Lists!H$4,1,IF(I73=Lists!H$5,1,IF(I73=Lists!H$6,0,))))</f>
        <v>0</v>
      </c>
      <c r="L73" s="42" t="e">
        <f t="shared" si="2"/>
        <v>#DIV/0!</v>
      </c>
    </row>
    <row r="74" spans="2:12" s="43" customFormat="1" ht="23.15" customHeight="1" x14ac:dyDescent="0.35">
      <c r="B74" s="7"/>
      <c r="C74" s="7" t="s">
        <v>262</v>
      </c>
      <c r="D74" s="12"/>
      <c r="E74" s="7" t="s">
        <v>262</v>
      </c>
      <c r="F74" s="23" t="str">
        <f>IF(COUNTIF(Lists!$A$3:$A$9,'Steel Supply Sourcing Form'!E74),"YES",IF(COUNTIF(Lists!$A$10:$A$124,'Steel Supply Sourcing Form'!E74),"NO",IF(COUNTIF(Lists!$A$2,'Steel Supply Sourcing Form'!E74),"N/A")))</f>
        <v>N/A</v>
      </c>
      <c r="G74" s="23" t="str">
        <f t="shared" si="0"/>
        <v>N/A</v>
      </c>
      <c r="H74" s="9" t="s">
        <v>262</v>
      </c>
      <c r="I74" s="9" t="s">
        <v>262</v>
      </c>
      <c r="J74" s="41" t="str">
        <f t="shared" si="1"/>
        <v>0</v>
      </c>
      <c r="K74" s="41">
        <f>IF(I74=Lists!H$3,1,IF(I74=Lists!H$4,1,IF(I74=Lists!H$5,1,IF(I74=Lists!H$6,0,))))</f>
        <v>0</v>
      </c>
      <c r="L74" s="42" t="e">
        <f t="shared" si="2"/>
        <v>#DIV/0!</v>
      </c>
    </row>
    <row r="75" spans="2:12" s="43" customFormat="1" ht="23.15" customHeight="1" x14ac:dyDescent="0.35">
      <c r="B75" s="7"/>
      <c r="C75" s="7" t="s">
        <v>262</v>
      </c>
      <c r="D75" s="12"/>
      <c r="E75" s="7" t="s">
        <v>262</v>
      </c>
      <c r="F75" s="23" t="str">
        <f>IF(COUNTIF(Lists!$A$3:$A$9,'Steel Supply Sourcing Form'!E75),"YES",IF(COUNTIF(Lists!$A$10:$A$124,'Steel Supply Sourcing Form'!E75),"NO",IF(COUNTIF(Lists!$A$2,'Steel Supply Sourcing Form'!E75),"N/A")))</f>
        <v>N/A</v>
      </c>
      <c r="G75" s="23" t="str">
        <f t="shared" si="0"/>
        <v>N/A</v>
      </c>
      <c r="H75" s="9" t="s">
        <v>262</v>
      </c>
      <c r="I75" s="9" t="s">
        <v>262</v>
      </c>
      <c r="J75" s="41" t="str">
        <f t="shared" si="1"/>
        <v>0</v>
      </c>
      <c r="K75" s="41">
        <f>IF(I75=Lists!H$3,1,IF(I75=Lists!H$4,1,IF(I75=Lists!H$5,1,IF(I75=Lists!H$6,0,))))</f>
        <v>0</v>
      </c>
      <c r="L75" s="42" t="e">
        <f t="shared" si="2"/>
        <v>#DIV/0!</v>
      </c>
    </row>
    <row r="76" spans="2:12" s="43" customFormat="1" ht="23.15" customHeight="1" x14ac:dyDescent="0.35">
      <c r="B76" s="7"/>
      <c r="C76" s="7" t="s">
        <v>262</v>
      </c>
      <c r="D76" s="12"/>
      <c r="E76" s="7" t="s">
        <v>262</v>
      </c>
      <c r="F76" s="23" t="str">
        <f>IF(COUNTIF(Lists!$A$3:$A$9,'Steel Supply Sourcing Form'!E76),"YES",IF(COUNTIF(Lists!$A$10:$A$124,'Steel Supply Sourcing Form'!E76),"NO",IF(COUNTIF(Lists!$A$2,'Steel Supply Sourcing Form'!E76),"N/A")))</f>
        <v>N/A</v>
      </c>
      <c r="G76" s="23" t="str">
        <f t="shared" si="0"/>
        <v>N/A</v>
      </c>
      <c r="H76" s="9" t="s">
        <v>262</v>
      </c>
      <c r="I76" s="9" t="s">
        <v>262</v>
      </c>
      <c r="J76" s="41" t="str">
        <f t="shared" si="1"/>
        <v>0</v>
      </c>
      <c r="K76" s="41">
        <f>IF(I76=Lists!H$3,1,IF(I76=Lists!H$4,1,IF(I76=Lists!H$5,1,IF(I76=Lists!H$6,0,))))</f>
        <v>0</v>
      </c>
      <c r="L76" s="42" t="e">
        <f t="shared" si="2"/>
        <v>#DIV/0!</v>
      </c>
    </row>
    <row r="77" spans="2:12" s="43" customFormat="1" ht="23.15" customHeight="1" x14ac:dyDescent="0.35">
      <c r="B77" s="7"/>
      <c r="C77" s="7" t="s">
        <v>262</v>
      </c>
      <c r="D77" s="12"/>
      <c r="E77" s="7" t="s">
        <v>262</v>
      </c>
      <c r="F77" s="23" t="str">
        <f>IF(COUNTIF(Lists!$A$3:$A$9,'Steel Supply Sourcing Form'!E77),"YES",IF(COUNTIF(Lists!$A$10:$A$124,'Steel Supply Sourcing Form'!E77),"NO",IF(COUNTIF(Lists!$A$2,'Steel Supply Sourcing Form'!E77),"N/A")))</f>
        <v>N/A</v>
      </c>
      <c r="G77" s="23" t="str">
        <f t="shared" si="0"/>
        <v>N/A</v>
      </c>
      <c r="H77" s="9" t="s">
        <v>262</v>
      </c>
      <c r="I77" s="9" t="s">
        <v>262</v>
      </c>
      <c r="J77" s="41" t="str">
        <f t="shared" si="1"/>
        <v>0</v>
      </c>
      <c r="K77" s="41">
        <f>IF(I77=Lists!H$3,1,IF(I77=Lists!H$4,1,IF(I77=Lists!H$5,1,IF(I77=Lists!H$6,0,))))</f>
        <v>0</v>
      </c>
      <c r="L77" s="42" t="e">
        <f t="shared" si="2"/>
        <v>#DIV/0!</v>
      </c>
    </row>
    <row r="78" spans="2:12" s="43" customFormat="1" ht="23.15" customHeight="1" x14ac:dyDescent="0.35">
      <c r="B78" s="7"/>
      <c r="C78" s="7" t="s">
        <v>262</v>
      </c>
      <c r="D78" s="12"/>
      <c r="E78" s="7" t="s">
        <v>262</v>
      </c>
      <c r="F78" s="23" t="str">
        <f>IF(COUNTIF(Lists!$A$3:$A$9,'Steel Supply Sourcing Form'!E78),"YES",IF(COUNTIF(Lists!$A$10:$A$124,'Steel Supply Sourcing Form'!E78),"NO",IF(COUNTIF(Lists!$A$2,'Steel Supply Sourcing Form'!E78),"N/A")))</f>
        <v>N/A</v>
      </c>
      <c r="G78" s="23" t="str">
        <f t="shared" si="0"/>
        <v>N/A</v>
      </c>
      <c r="H78" s="9" t="s">
        <v>262</v>
      </c>
      <c r="I78" s="9" t="s">
        <v>262</v>
      </c>
      <c r="J78" s="41" t="str">
        <f t="shared" si="1"/>
        <v>0</v>
      </c>
      <c r="K78" s="41">
        <f>IF(I78=Lists!H$3,1,IF(I78=Lists!H$4,1,IF(I78=Lists!H$5,1,IF(I78=Lists!H$6,0,))))</f>
        <v>0</v>
      </c>
      <c r="L78" s="42" t="e">
        <f t="shared" si="2"/>
        <v>#DIV/0!</v>
      </c>
    </row>
    <row r="79" spans="2:12" s="43" customFormat="1" ht="23.15" customHeight="1" x14ac:dyDescent="0.35">
      <c r="B79" s="7"/>
      <c r="C79" s="7" t="s">
        <v>262</v>
      </c>
      <c r="D79" s="12"/>
      <c r="E79" s="7" t="s">
        <v>262</v>
      </c>
      <c r="F79" s="23" t="str">
        <f>IF(COUNTIF(Lists!$A$3:$A$9,'Steel Supply Sourcing Form'!E79),"YES",IF(COUNTIF(Lists!$A$10:$A$124,'Steel Supply Sourcing Form'!E79),"NO",IF(COUNTIF(Lists!$A$2,'Steel Supply Sourcing Form'!E79),"N/A")))</f>
        <v>N/A</v>
      </c>
      <c r="G79" s="23" t="str">
        <f t="shared" si="0"/>
        <v>N/A</v>
      </c>
      <c r="H79" s="9" t="s">
        <v>262</v>
      </c>
      <c r="I79" s="9" t="s">
        <v>262</v>
      </c>
      <c r="J79" s="41" t="str">
        <f t="shared" si="1"/>
        <v>0</v>
      </c>
      <c r="K79" s="41">
        <f>IF(I79=Lists!H$3,1,IF(I79=Lists!H$4,1,IF(I79=Lists!H$5,1,IF(I79=Lists!H$6,0,))))</f>
        <v>0</v>
      </c>
      <c r="L79" s="42" t="e">
        <f t="shared" si="2"/>
        <v>#DIV/0!</v>
      </c>
    </row>
    <row r="80" spans="2:12" s="43" customFormat="1" ht="23.15" customHeight="1" x14ac:dyDescent="0.35">
      <c r="B80" s="7"/>
      <c r="C80" s="7" t="s">
        <v>262</v>
      </c>
      <c r="D80" s="12"/>
      <c r="E80" s="7" t="s">
        <v>262</v>
      </c>
      <c r="F80" s="23" t="str">
        <f>IF(COUNTIF(Lists!$A$3:$A$9,'Steel Supply Sourcing Form'!E80),"YES",IF(COUNTIF(Lists!$A$10:$A$124,'Steel Supply Sourcing Form'!E80),"NO",IF(COUNTIF(Lists!$A$2,'Steel Supply Sourcing Form'!E80),"N/A")))</f>
        <v>N/A</v>
      </c>
      <c r="G80" s="23" t="str">
        <f t="shared" si="0"/>
        <v>N/A</v>
      </c>
      <c r="H80" s="9" t="s">
        <v>262</v>
      </c>
      <c r="I80" s="9" t="s">
        <v>262</v>
      </c>
      <c r="J80" s="41" t="str">
        <f t="shared" si="1"/>
        <v>0</v>
      </c>
      <c r="K80" s="41">
        <f>IF(I80=Lists!H$3,1,IF(I80=Lists!H$4,1,IF(I80=Lists!H$5,1,IF(I80=Lists!H$6,0,))))</f>
        <v>0</v>
      </c>
      <c r="L80" s="42" t="e">
        <f t="shared" si="2"/>
        <v>#DIV/0!</v>
      </c>
    </row>
    <row r="81" spans="2:12" s="43" customFormat="1" ht="23.15" customHeight="1" x14ac:dyDescent="0.35">
      <c r="B81" s="7"/>
      <c r="C81" s="7" t="s">
        <v>262</v>
      </c>
      <c r="D81" s="12"/>
      <c r="E81" s="7" t="s">
        <v>262</v>
      </c>
      <c r="F81" s="23" t="str">
        <f>IF(COUNTIF(Lists!$A$3:$A$9,'Steel Supply Sourcing Form'!E81),"YES",IF(COUNTIF(Lists!$A$10:$A$124,'Steel Supply Sourcing Form'!E81),"NO",IF(COUNTIF(Lists!$A$2,'Steel Supply Sourcing Form'!E81),"N/A")))</f>
        <v>N/A</v>
      </c>
      <c r="G81" s="23" t="str">
        <f t="shared" si="0"/>
        <v>N/A</v>
      </c>
      <c r="H81" s="9" t="s">
        <v>262</v>
      </c>
      <c r="I81" s="9" t="s">
        <v>262</v>
      </c>
      <c r="J81" s="41" t="str">
        <f t="shared" si="1"/>
        <v>0</v>
      </c>
      <c r="K81" s="41">
        <f>IF(I81=Lists!H$3,1,IF(I81=Lists!H$4,1,IF(I81=Lists!H$5,1,IF(I81=Lists!H$6,0,))))</f>
        <v>0</v>
      </c>
      <c r="L81" s="42" t="e">
        <f t="shared" si="2"/>
        <v>#DIV/0!</v>
      </c>
    </row>
    <row r="82" spans="2:12" s="43" customFormat="1" ht="23.15" customHeight="1" x14ac:dyDescent="0.35">
      <c r="B82" s="7"/>
      <c r="C82" s="7" t="s">
        <v>262</v>
      </c>
      <c r="D82" s="12"/>
      <c r="E82" s="7" t="s">
        <v>262</v>
      </c>
      <c r="F82" s="23" t="str">
        <f>IF(COUNTIF(Lists!$A$3:$A$9,'Steel Supply Sourcing Form'!E82),"YES",IF(COUNTIF(Lists!$A$10:$A$124,'Steel Supply Sourcing Form'!E82),"NO",IF(COUNTIF(Lists!$A$2,'Steel Supply Sourcing Form'!E82),"N/A")))</f>
        <v>N/A</v>
      </c>
      <c r="G82" s="23" t="str">
        <f t="shared" si="0"/>
        <v>N/A</v>
      </c>
      <c r="H82" s="9" t="s">
        <v>262</v>
      </c>
      <c r="I82" s="9" t="s">
        <v>262</v>
      </c>
      <c r="J82" s="41" t="str">
        <f t="shared" si="1"/>
        <v>0</v>
      </c>
      <c r="K82" s="41">
        <f>IF(I82=Lists!H$3,1,IF(I82=Lists!H$4,1,IF(I82=Lists!H$5,1,IF(I82=Lists!H$6,0,))))</f>
        <v>0</v>
      </c>
      <c r="L82" s="42" t="e">
        <f t="shared" si="2"/>
        <v>#DIV/0!</v>
      </c>
    </row>
    <row r="83" spans="2:12" s="43" customFormat="1" ht="23.15" customHeight="1" x14ac:dyDescent="0.35">
      <c r="B83" s="7"/>
      <c r="C83" s="7" t="s">
        <v>262</v>
      </c>
      <c r="D83" s="12"/>
      <c r="E83" s="7" t="s">
        <v>262</v>
      </c>
      <c r="F83" s="23" t="str">
        <f>IF(COUNTIF(Lists!$A$3:$A$9,'Steel Supply Sourcing Form'!E83),"YES",IF(COUNTIF(Lists!$A$10:$A$124,'Steel Supply Sourcing Form'!E83),"NO",IF(COUNTIF(Lists!$A$2,'Steel Supply Sourcing Form'!E83),"N/A")))</f>
        <v>N/A</v>
      </c>
      <c r="G83" s="23" t="str">
        <f t="shared" si="0"/>
        <v>N/A</v>
      </c>
      <c r="H83" s="9" t="s">
        <v>262</v>
      </c>
      <c r="I83" s="9" t="s">
        <v>262</v>
      </c>
      <c r="J83" s="41" t="str">
        <f t="shared" si="1"/>
        <v>0</v>
      </c>
      <c r="K83" s="41">
        <f>IF(I83=Lists!H$3,1,IF(I83=Lists!H$4,1,IF(I83=Lists!H$5,1,IF(I83=Lists!H$6,0,))))</f>
        <v>0</v>
      </c>
      <c r="L83" s="42" t="e">
        <f t="shared" ref="L83:L146" si="3">D83/C$16</f>
        <v>#DIV/0!</v>
      </c>
    </row>
    <row r="84" spans="2:12" s="43" customFormat="1" ht="23.15" customHeight="1" x14ac:dyDescent="0.35">
      <c r="B84" s="7"/>
      <c r="C84" s="7" t="s">
        <v>262</v>
      </c>
      <c r="D84" s="12"/>
      <c r="E84" s="7" t="s">
        <v>262</v>
      </c>
      <c r="F84" s="23" t="str">
        <f>IF(COUNTIF(Lists!$A$3:$A$9,'Steel Supply Sourcing Form'!E84),"YES",IF(COUNTIF(Lists!$A$10:$A$124,'Steel Supply Sourcing Form'!E84),"NO",IF(COUNTIF(Lists!$A$2,'Steel Supply Sourcing Form'!E84),"N/A")))</f>
        <v>N/A</v>
      </c>
      <c r="G84" s="23" t="str">
        <f t="shared" ref="G84:G147" si="4">IF(F84="NO","YES",IF(F84="YES","N/A",IF(F84="N/A","N/A")))</f>
        <v>N/A</v>
      </c>
      <c r="H84" s="9" t="s">
        <v>262</v>
      </c>
      <c r="I84" s="9" t="s">
        <v>262</v>
      </c>
      <c r="J84" s="41" t="str">
        <f t="shared" ref="J84:J147" si="5">IF(OR(TRIM(H84)="Yes",F84="YES"),"1","0")</f>
        <v>0</v>
      </c>
      <c r="K84" s="41">
        <f>IF(I84=Lists!H$3,1,IF(I84=Lists!H$4,1,IF(I84=Lists!H$5,1,IF(I84=Lists!H$6,0,))))</f>
        <v>0</v>
      </c>
      <c r="L84" s="42" t="e">
        <f t="shared" si="3"/>
        <v>#DIV/0!</v>
      </c>
    </row>
    <row r="85" spans="2:12" s="43" customFormat="1" ht="23.15" customHeight="1" x14ac:dyDescent="0.35">
      <c r="B85" s="7"/>
      <c r="C85" s="7" t="s">
        <v>262</v>
      </c>
      <c r="D85" s="12"/>
      <c r="E85" s="7" t="s">
        <v>262</v>
      </c>
      <c r="F85" s="23" t="str">
        <f>IF(COUNTIF(Lists!$A$3:$A$9,'Steel Supply Sourcing Form'!E85),"YES",IF(COUNTIF(Lists!$A$10:$A$124,'Steel Supply Sourcing Form'!E85),"NO",IF(COUNTIF(Lists!$A$2,'Steel Supply Sourcing Form'!E85),"N/A")))</f>
        <v>N/A</v>
      </c>
      <c r="G85" s="23" t="str">
        <f t="shared" si="4"/>
        <v>N/A</v>
      </c>
      <c r="H85" s="9" t="s">
        <v>262</v>
      </c>
      <c r="I85" s="9" t="s">
        <v>262</v>
      </c>
      <c r="J85" s="41" t="str">
        <f t="shared" si="5"/>
        <v>0</v>
      </c>
      <c r="K85" s="41">
        <f>IF(I85=Lists!H$3,1,IF(I85=Lists!H$4,1,IF(I85=Lists!H$5,1,IF(I85=Lists!H$6,0,))))</f>
        <v>0</v>
      </c>
      <c r="L85" s="42" t="e">
        <f t="shared" si="3"/>
        <v>#DIV/0!</v>
      </c>
    </row>
    <row r="86" spans="2:12" s="43" customFormat="1" ht="23.15" customHeight="1" x14ac:dyDescent="0.35">
      <c r="B86" s="7"/>
      <c r="C86" s="7" t="s">
        <v>262</v>
      </c>
      <c r="D86" s="12"/>
      <c r="E86" s="7" t="s">
        <v>262</v>
      </c>
      <c r="F86" s="23" t="str">
        <f>IF(COUNTIF(Lists!$A$3:$A$9,'Steel Supply Sourcing Form'!E86),"YES",IF(COUNTIF(Lists!$A$10:$A$124,'Steel Supply Sourcing Form'!E86),"NO",IF(COUNTIF(Lists!$A$2,'Steel Supply Sourcing Form'!E86),"N/A")))</f>
        <v>N/A</v>
      </c>
      <c r="G86" s="23" t="str">
        <f t="shared" si="4"/>
        <v>N/A</v>
      </c>
      <c r="H86" s="9" t="s">
        <v>262</v>
      </c>
      <c r="I86" s="9" t="s">
        <v>262</v>
      </c>
      <c r="J86" s="41" t="str">
        <f t="shared" si="5"/>
        <v>0</v>
      </c>
      <c r="K86" s="41">
        <f>IF(I86=Lists!H$3,1,IF(I86=Lists!H$4,1,IF(I86=Lists!H$5,1,IF(I86=Lists!H$6,0,))))</f>
        <v>0</v>
      </c>
      <c r="L86" s="42" t="e">
        <f t="shared" si="3"/>
        <v>#DIV/0!</v>
      </c>
    </row>
    <row r="87" spans="2:12" s="43" customFormat="1" ht="23.15" customHeight="1" x14ac:dyDescent="0.35">
      <c r="B87" s="7"/>
      <c r="C87" s="7" t="s">
        <v>262</v>
      </c>
      <c r="D87" s="12"/>
      <c r="E87" s="7" t="s">
        <v>262</v>
      </c>
      <c r="F87" s="23" t="str">
        <f>IF(COUNTIF(Lists!$A$3:$A$9,'Steel Supply Sourcing Form'!E87),"YES",IF(COUNTIF(Lists!$A$10:$A$124,'Steel Supply Sourcing Form'!E87),"NO",IF(COUNTIF(Lists!$A$2,'Steel Supply Sourcing Form'!E87),"N/A")))</f>
        <v>N/A</v>
      </c>
      <c r="G87" s="23" t="str">
        <f t="shared" si="4"/>
        <v>N/A</v>
      </c>
      <c r="H87" s="9" t="s">
        <v>262</v>
      </c>
      <c r="I87" s="9" t="s">
        <v>262</v>
      </c>
      <c r="J87" s="41" t="str">
        <f t="shared" si="5"/>
        <v>0</v>
      </c>
      <c r="K87" s="41">
        <f>IF(I87=Lists!H$3,1,IF(I87=Lists!H$4,1,IF(I87=Lists!H$5,1,IF(I87=Lists!H$6,0,))))</f>
        <v>0</v>
      </c>
      <c r="L87" s="42" t="e">
        <f t="shared" si="3"/>
        <v>#DIV/0!</v>
      </c>
    </row>
    <row r="88" spans="2:12" s="43" customFormat="1" ht="23.15" customHeight="1" x14ac:dyDescent="0.35">
      <c r="B88" s="7"/>
      <c r="C88" s="7" t="s">
        <v>262</v>
      </c>
      <c r="D88" s="12"/>
      <c r="E88" s="7" t="s">
        <v>262</v>
      </c>
      <c r="F88" s="23" t="str">
        <f>IF(COUNTIF(Lists!$A$3:$A$9,'Steel Supply Sourcing Form'!E88),"YES",IF(COUNTIF(Lists!$A$10:$A$124,'Steel Supply Sourcing Form'!E88),"NO",IF(COUNTIF(Lists!$A$2,'Steel Supply Sourcing Form'!E88),"N/A")))</f>
        <v>N/A</v>
      </c>
      <c r="G88" s="23" t="str">
        <f t="shared" si="4"/>
        <v>N/A</v>
      </c>
      <c r="H88" s="9" t="s">
        <v>262</v>
      </c>
      <c r="I88" s="9" t="s">
        <v>262</v>
      </c>
      <c r="J88" s="41" t="str">
        <f t="shared" si="5"/>
        <v>0</v>
      </c>
      <c r="K88" s="41">
        <f>IF(I88=Lists!H$3,1,IF(I88=Lists!H$4,1,IF(I88=Lists!H$5,1,IF(I88=Lists!H$6,0,))))</f>
        <v>0</v>
      </c>
      <c r="L88" s="42" t="e">
        <f t="shared" si="3"/>
        <v>#DIV/0!</v>
      </c>
    </row>
    <row r="89" spans="2:12" s="43" customFormat="1" ht="23.15" customHeight="1" x14ac:dyDescent="0.35">
      <c r="B89" s="7"/>
      <c r="C89" s="7" t="s">
        <v>262</v>
      </c>
      <c r="D89" s="12"/>
      <c r="E89" s="7" t="s">
        <v>262</v>
      </c>
      <c r="F89" s="23" t="str">
        <f>IF(COUNTIF(Lists!$A$3:$A$9,'Steel Supply Sourcing Form'!E89),"YES",IF(COUNTIF(Lists!$A$10:$A$124,'Steel Supply Sourcing Form'!E89),"NO",IF(COUNTIF(Lists!$A$2,'Steel Supply Sourcing Form'!E89),"N/A")))</f>
        <v>N/A</v>
      </c>
      <c r="G89" s="23" t="str">
        <f t="shared" si="4"/>
        <v>N/A</v>
      </c>
      <c r="H89" s="9" t="s">
        <v>262</v>
      </c>
      <c r="I89" s="9" t="s">
        <v>262</v>
      </c>
      <c r="J89" s="41" t="str">
        <f t="shared" si="5"/>
        <v>0</v>
      </c>
      <c r="K89" s="41">
        <f>IF(I89=Lists!H$3,1,IF(I89=Lists!H$4,1,IF(I89=Lists!H$5,1,IF(I89=Lists!H$6,0,))))</f>
        <v>0</v>
      </c>
      <c r="L89" s="42" t="e">
        <f t="shared" si="3"/>
        <v>#DIV/0!</v>
      </c>
    </row>
    <row r="90" spans="2:12" s="43" customFormat="1" ht="23.15" customHeight="1" x14ac:dyDescent="0.35">
      <c r="B90" s="7"/>
      <c r="C90" s="7" t="s">
        <v>262</v>
      </c>
      <c r="D90" s="12"/>
      <c r="E90" s="7" t="s">
        <v>262</v>
      </c>
      <c r="F90" s="23" t="str">
        <f>IF(COUNTIF(Lists!$A$3:$A$9,'Steel Supply Sourcing Form'!E90),"YES",IF(COUNTIF(Lists!$A$10:$A$124,'Steel Supply Sourcing Form'!E90),"NO",IF(COUNTIF(Lists!$A$2,'Steel Supply Sourcing Form'!E90),"N/A")))</f>
        <v>N/A</v>
      </c>
      <c r="G90" s="23" t="str">
        <f t="shared" si="4"/>
        <v>N/A</v>
      </c>
      <c r="H90" s="9" t="s">
        <v>262</v>
      </c>
      <c r="I90" s="9" t="s">
        <v>262</v>
      </c>
      <c r="J90" s="41" t="str">
        <f t="shared" si="5"/>
        <v>0</v>
      </c>
      <c r="K90" s="41">
        <f>IF(I90=Lists!H$3,1,IF(I90=Lists!H$4,1,IF(I90=Lists!H$5,1,IF(I90=Lists!H$6,0,))))</f>
        <v>0</v>
      </c>
      <c r="L90" s="42" t="e">
        <f t="shared" si="3"/>
        <v>#DIV/0!</v>
      </c>
    </row>
    <row r="91" spans="2:12" s="43" customFormat="1" ht="23.15" customHeight="1" x14ac:dyDescent="0.35">
      <c r="B91" s="7"/>
      <c r="C91" s="7" t="s">
        <v>262</v>
      </c>
      <c r="D91" s="12"/>
      <c r="E91" s="7" t="s">
        <v>262</v>
      </c>
      <c r="F91" s="23" t="str">
        <f>IF(COUNTIF(Lists!$A$3:$A$9,'Steel Supply Sourcing Form'!E91),"YES",IF(COUNTIF(Lists!$A$10:$A$124,'Steel Supply Sourcing Form'!E91),"NO",IF(COUNTIF(Lists!$A$2,'Steel Supply Sourcing Form'!E91),"N/A")))</f>
        <v>N/A</v>
      </c>
      <c r="G91" s="23" t="str">
        <f t="shared" si="4"/>
        <v>N/A</v>
      </c>
      <c r="H91" s="9" t="s">
        <v>262</v>
      </c>
      <c r="I91" s="9" t="s">
        <v>262</v>
      </c>
      <c r="J91" s="41" t="str">
        <f t="shared" si="5"/>
        <v>0</v>
      </c>
      <c r="K91" s="41">
        <f>IF(I91=Lists!H$3,1,IF(I91=Lists!H$4,1,IF(I91=Lists!H$5,1,IF(I91=Lists!H$6,0,))))</f>
        <v>0</v>
      </c>
      <c r="L91" s="42" t="e">
        <f t="shared" si="3"/>
        <v>#DIV/0!</v>
      </c>
    </row>
    <row r="92" spans="2:12" s="43" customFormat="1" ht="23.15" customHeight="1" x14ac:dyDescent="0.35">
      <c r="B92" s="7"/>
      <c r="C92" s="7" t="s">
        <v>262</v>
      </c>
      <c r="D92" s="12"/>
      <c r="E92" s="7" t="s">
        <v>262</v>
      </c>
      <c r="F92" s="23" t="str">
        <f>IF(COUNTIF(Lists!$A$3:$A$9,'Steel Supply Sourcing Form'!E92),"YES",IF(COUNTIF(Lists!$A$10:$A$124,'Steel Supply Sourcing Form'!E92),"NO",IF(COUNTIF(Lists!$A$2,'Steel Supply Sourcing Form'!E92),"N/A")))</f>
        <v>N/A</v>
      </c>
      <c r="G92" s="23" t="str">
        <f t="shared" si="4"/>
        <v>N/A</v>
      </c>
      <c r="H92" s="9" t="s">
        <v>262</v>
      </c>
      <c r="I92" s="9" t="s">
        <v>262</v>
      </c>
      <c r="J92" s="41" t="str">
        <f t="shared" si="5"/>
        <v>0</v>
      </c>
      <c r="K92" s="41">
        <f>IF(I92=Lists!H$3,1,IF(I92=Lists!H$4,1,IF(I92=Lists!H$5,1,IF(I92=Lists!H$6,0,))))</f>
        <v>0</v>
      </c>
      <c r="L92" s="42" t="e">
        <f t="shared" si="3"/>
        <v>#DIV/0!</v>
      </c>
    </row>
    <row r="93" spans="2:12" s="43" customFormat="1" ht="23.15" customHeight="1" x14ac:dyDescent="0.35">
      <c r="B93" s="7"/>
      <c r="C93" s="7" t="s">
        <v>262</v>
      </c>
      <c r="D93" s="12"/>
      <c r="E93" s="7" t="s">
        <v>262</v>
      </c>
      <c r="F93" s="23" t="str">
        <f>IF(COUNTIF(Lists!$A$3:$A$9,'Steel Supply Sourcing Form'!E93),"YES",IF(COUNTIF(Lists!$A$10:$A$124,'Steel Supply Sourcing Form'!E93),"NO",IF(COUNTIF(Lists!$A$2,'Steel Supply Sourcing Form'!E93),"N/A")))</f>
        <v>N/A</v>
      </c>
      <c r="G93" s="23" t="str">
        <f t="shared" si="4"/>
        <v>N/A</v>
      </c>
      <c r="H93" s="9" t="s">
        <v>262</v>
      </c>
      <c r="I93" s="9" t="s">
        <v>262</v>
      </c>
      <c r="J93" s="41" t="str">
        <f t="shared" si="5"/>
        <v>0</v>
      </c>
      <c r="K93" s="41">
        <f>IF(I93=Lists!H$3,1,IF(I93=Lists!H$4,1,IF(I93=Lists!H$5,1,IF(I93=Lists!H$6,0,))))</f>
        <v>0</v>
      </c>
      <c r="L93" s="42" t="e">
        <f t="shared" si="3"/>
        <v>#DIV/0!</v>
      </c>
    </row>
    <row r="94" spans="2:12" s="43" customFormat="1" ht="23.15" customHeight="1" x14ac:dyDescent="0.35">
      <c r="B94" s="7"/>
      <c r="C94" s="7" t="s">
        <v>262</v>
      </c>
      <c r="D94" s="12"/>
      <c r="E94" s="7" t="s">
        <v>262</v>
      </c>
      <c r="F94" s="23" t="str">
        <f>IF(COUNTIF(Lists!$A$3:$A$9,'Steel Supply Sourcing Form'!E94),"YES",IF(COUNTIF(Lists!$A$10:$A$124,'Steel Supply Sourcing Form'!E94),"NO",IF(COUNTIF(Lists!$A$2,'Steel Supply Sourcing Form'!E94),"N/A")))</f>
        <v>N/A</v>
      </c>
      <c r="G94" s="23" t="str">
        <f t="shared" si="4"/>
        <v>N/A</v>
      </c>
      <c r="H94" s="9" t="s">
        <v>262</v>
      </c>
      <c r="I94" s="9" t="s">
        <v>262</v>
      </c>
      <c r="J94" s="41" t="str">
        <f t="shared" si="5"/>
        <v>0</v>
      </c>
      <c r="K94" s="41">
        <f>IF(I94=Lists!H$3,1,IF(I94=Lists!H$4,1,IF(I94=Lists!H$5,1,IF(I94=Lists!H$6,0,))))</f>
        <v>0</v>
      </c>
      <c r="L94" s="42" t="e">
        <f t="shared" si="3"/>
        <v>#DIV/0!</v>
      </c>
    </row>
    <row r="95" spans="2:12" s="43" customFormat="1" ht="23.15" customHeight="1" x14ac:dyDescent="0.35">
      <c r="B95" s="7"/>
      <c r="C95" s="7" t="s">
        <v>262</v>
      </c>
      <c r="D95" s="12"/>
      <c r="E95" s="7" t="s">
        <v>262</v>
      </c>
      <c r="F95" s="23" t="str">
        <f>IF(COUNTIF(Lists!$A$3:$A$9,'Steel Supply Sourcing Form'!E95),"YES",IF(COUNTIF(Lists!$A$10:$A$124,'Steel Supply Sourcing Form'!E95),"NO",IF(COUNTIF(Lists!$A$2,'Steel Supply Sourcing Form'!E95),"N/A")))</f>
        <v>N/A</v>
      </c>
      <c r="G95" s="23" t="str">
        <f t="shared" si="4"/>
        <v>N/A</v>
      </c>
      <c r="H95" s="9" t="s">
        <v>262</v>
      </c>
      <c r="I95" s="9" t="s">
        <v>262</v>
      </c>
      <c r="J95" s="41" t="str">
        <f t="shared" si="5"/>
        <v>0</v>
      </c>
      <c r="K95" s="41">
        <f>IF(I95=Lists!H$3,1,IF(I95=Lists!H$4,1,IF(I95=Lists!H$5,1,IF(I95=Lists!H$6,0,))))</f>
        <v>0</v>
      </c>
      <c r="L95" s="42" t="e">
        <f t="shared" si="3"/>
        <v>#DIV/0!</v>
      </c>
    </row>
    <row r="96" spans="2:12" s="43" customFormat="1" ht="23.15" customHeight="1" x14ac:dyDescent="0.35">
      <c r="B96" s="7"/>
      <c r="C96" s="7" t="s">
        <v>262</v>
      </c>
      <c r="D96" s="12"/>
      <c r="E96" s="7" t="s">
        <v>262</v>
      </c>
      <c r="F96" s="23" t="str">
        <f>IF(COUNTIF(Lists!$A$3:$A$9,'Steel Supply Sourcing Form'!E96),"YES",IF(COUNTIF(Lists!$A$10:$A$124,'Steel Supply Sourcing Form'!E96),"NO",IF(COUNTIF(Lists!$A$2,'Steel Supply Sourcing Form'!E96),"N/A")))</f>
        <v>N/A</v>
      </c>
      <c r="G96" s="23" t="str">
        <f t="shared" si="4"/>
        <v>N/A</v>
      </c>
      <c r="H96" s="9" t="s">
        <v>262</v>
      </c>
      <c r="I96" s="9" t="s">
        <v>262</v>
      </c>
      <c r="J96" s="41" t="str">
        <f t="shared" si="5"/>
        <v>0</v>
      </c>
      <c r="K96" s="41">
        <f>IF(I96=Lists!H$3,1,IF(I96=Lists!H$4,1,IF(I96=Lists!H$5,1,IF(I96=Lists!H$6,0,))))</f>
        <v>0</v>
      </c>
      <c r="L96" s="42" t="e">
        <f t="shared" si="3"/>
        <v>#DIV/0!</v>
      </c>
    </row>
    <row r="97" spans="2:12" s="43" customFormat="1" ht="23.15" customHeight="1" x14ac:dyDescent="0.35">
      <c r="B97" s="7"/>
      <c r="C97" s="7" t="s">
        <v>262</v>
      </c>
      <c r="D97" s="12"/>
      <c r="E97" s="7" t="s">
        <v>262</v>
      </c>
      <c r="F97" s="23" t="str">
        <f>IF(COUNTIF(Lists!$A$3:$A$9,'Steel Supply Sourcing Form'!E97),"YES",IF(COUNTIF(Lists!$A$10:$A$124,'Steel Supply Sourcing Form'!E97),"NO",IF(COUNTIF(Lists!$A$2,'Steel Supply Sourcing Form'!E97),"N/A")))</f>
        <v>N/A</v>
      </c>
      <c r="G97" s="23" t="str">
        <f t="shared" si="4"/>
        <v>N/A</v>
      </c>
      <c r="H97" s="9" t="s">
        <v>262</v>
      </c>
      <c r="I97" s="9" t="s">
        <v>262</v>
      </c>
      <c r="J97" s="41" t="str">
        <f t="shared" si="5"/>
        <v>0</v>
      </c>
      <c r="K97" s="41">
        <f>IF(I97=Lists!H$3,1,IF(I97=Lists!H$4,1,IF(I97=Lists!H$5,1,IF(I97=Lists!H$6,0,))))</f>
        <v>0</v>
      </c>
      <c r="L97" s="42" t="e">
        <f t="shared" si="3"/>
        <v>#DIV/0!</v>
      </c>
    </row>
    <row r="98" spans="2:12" s="43" customFormat="1" ht="23.15" customHeight="1" x14ac:dyDescent="0.35">
      <c r="B98" s="7"/>
      <c r="C98" s="7" t="s">
        <v>262</v>
      </c>
      <c r="D98" s="12"/>
      <c r="E98" s="7" t="s">
        <v>262</v>
      </c>
      <c r="F98" s="23" t="str">
        <f>IF(COUNTIF(Lists!$A$3:$A$9,'Steel Supply Sourcing Form'!E98),"YES",IF(COUNTIF(Lists!$A$10:$A$124,'Steel Supply Sourcing Form'!E98),"NO",IF(COUNTIF(Lists!$A$2,'Steel Supply Sourcing Form'!E98),"N/A")))</f>
        <v>N/A</v>
      </c>
      <c r="G98" s="23" t="str">
        <f t="shared" si="4"/>
        <v>N/A</v>
      </c>
      <c r="H98" s="9" t="s">
        <v>262</v>
      </c>
      <c r="I98" s="9" t="s">
        <v>262</v>
      </c>
      <c r="J98" s="41" t="str">
        <f t="shared" si="5"/>
        <v>0</v>
      </c>
      <c r="K98" s="41">
        <f>IF(I98=Lists!H$3,1,IF(I98=Lists!H$4,1,IF(I98=Lists!H$5,1,IF(I98=Lists!H$6,0,))))</f>
        <v>0</v>
      </c>
      <c r="L98" s="42" t="e">
        <f t="shared" si="3"/>
        <v>#DIV/0!</v>
      </c>
    </row>
    <row r="99" spans="2:12" s="43" customFormat="1" ht="23.15" customHeight="1" x14ac:dyDescent="0.35">
      <c r="B99" s="7"/>
      <c r="C99" s="7" t="s">
        <v>262</v>
      </c>
      <c r="D99" s="12"/>
      <c r="E99" s="7" t="s">
        <v>262</v>
      </c>
      <c r="F99" s="23" t="str">
        <f>IF(COUNTIF(Lists!$A$3:$A$9,'Steel Supply Sourcing Form'!E99),"YES",IF(COUNTIF(Lists!$A$10:$A$124,'Steel Supply Sourcing Form'!E99),"NO",IF(COUNTIF(Lists!$A$2,'Steel Supply Sourcing Form'!E99),"N/A")))</f>
        <v>N/A</v>
      </c>
      <c r="G99" s="23" t="str">
        <f t="shared" si="4"/>
        <v>N/A</v>
      </c>
      <c r="H99" s="9" t="s">
        <v>262</v>
      </c>
      <c r="I99" s="9" t="s">
        <v>262</v>
      </c>
      <c r="J99" s="41" t="str">
        <f t="shared" si="5"/>
        <v>0</v>
      </c>
      <c r="K99" s="41">
        <f>IF(I99=Lists!H$3,1,IF(I99=Lists!H$4,1,IF(I99=Lists!H$5,1,IF(I99=Lists!H$6,0,))))</f>
        <v>0</v>
      </c>
      <c r="L99" s="42" t="e">
        <f t="shared" si="3"/>
        <v>#DIV/0!</v>
      </c>
    </row>
    <row r="100" spans="2:12" s="43" customFormat="1" ht="23.15" customHeight="1" x14ac:dyDescent="0.35">
      <c r="B100" s="7"/>
      <c r="C100" s="7" t="s">
        <v>262</v>
      </c>
      <c r="D100" s="12"/>
      <c r="E100" s="7" t="s">
        <v>262</v>
      </c>
      <c r="F100" s="23" t="str">
        <f>IF(COUNTIF(Lists!$A$3:$A$9,'Steel Supply Sourcing Form'!E100),"YES",IF(COUNTIF(Lists!$A$10:$A$124,'Steel Supply Sourcing Form'!E100),"NO",IF(COUNTIF(Lists!$A$2,'Steel Supply Sourcing Form'!E100),"N/A")))</f>
        <v>N/A</v>
      </c>
      <c r="G100" s="23" t="str">
        <f t="shared" si="4"/>
        <v>N/A</v>
      </c>
      <c r="H100" s="9" t="s">
        <v>262</v>
      </c>
      <c r="I100" s="9" t="s">
        <v>262</v>
      </c>
      <c r="J100" s="41" t="str">
        <f t="shared" si="5"/>
        <v>0</v>
      </c>
      <c r="K100" s="41">
        <f>IF(I100=Lists!H$3,1,IF(I100=Lists!H$4,1,IF(I100=Lists!H$5,1,IF(I100=Lists!H$6,0,))))</f>
        <v>0</v>
      </c>
      <c r="L100" s="42" t="e">
        <f t="shared" si="3"/>
        <v>#DIV/0!</v>
      </c>
    </row>
    <row r="101" spans="2:12" s="43" customFormat="1" ht="23.15" customHeight="1" x14ac:dyDescent="0.35">
      <c r="B101" s="7"/>
      <c r="C101" s="7" t="s">
        <v>262</v>
      </c>
      <c r="D101" s="12"/>
      <c r="E101" s="7" t="s">
        <v>262</v>
      </c>
      <c r="F101" s="23" t="str">
        <f>IF(COUNTIF(Lists!$A$3:$A$9,'Steel Supply Sourcing Form'!E101),"YES",IF(COUNTIF(Lists!$A$10:$A$124,'Steel Supply Sourcing Form'!E101),"NO",IF(COUNTIF(Lists!$A$2,'Steel Supply Sourcing Form'!E101),"N/A")))</f>
        <v>N/A</v>
      </c>
      <c r="G101" s="23" t="str">
        <f t="shared" si="4"/>
        <v>N/A</v>
      </c>
      <c r="H101" s="9" t="s">
        <v>262</v>
      </c>
      <c r="I101" s="9" t="s">
        <v>262</v>
      </c>
      <c r="J101" s="41" t="str">
        <f t="shared" si="5"/>
        <v>0</v>
      </c>
      <c r="K101" s="41">
        <f>IF(I101=Lists!H$3,1,IF(I101=Lists!H$4,1,IF(I101=Lists!H$5,1,IF(I101=Lists!H$6,0,))))</f>
        <v>0</v>
      </c>
      <c r="L101" s="42" t="e">
        <f t="shared" si="3"/>
        <v>#DIV/0!</v>
      </c>
    </row>
    <row r="102" spans="2:12" s="43" customFormat="1" ht="23.15" customHeight="1" x14ac:dyDescent="0.35">
      <c r="B102" s="7"/>
      <c r="C102" s="7" t="s">
        <v>262</v>
      </c>
      <c r="D102" s="12"/>
      <c r="E102" s="7" t="s">
        <v>262</v>
      </c>
      <c r="F102" s="23" t="str">
        <f>IF(COUNTIF(Lists!$A$3:$A$9,'Steel Supply Sourcing Form'!E102),"YES",IF(COUNTIF(Lists!$A$10:$A$124,'Steel Supply Sourcing Form'!E102),"NO",IF(COUNTIF(Lists!$A$2,'Steel Supply Sourcing Form'!E102),"N/A")))</f>
        <v>N/A</v>
      </c>
      <c r="G102" s="23" t="str">
        <f t="shared" si="4"/>
        <v>N/A</v>
      </c>
      <c r="H102" s="9" t="s">
        <v>262</v>
      </c>
      <c r="I102" s="9" t="s">
        <v>262</v>
      </c>
      <c r="J102" s="41" t="str">
        <f t="shared" si="5"/>
        <v>0</v>
      </c>
      <c r="K102" s="41">
        <f>IF(I102=Lists!H$3,1,IF(I102=Lists!H$4,1,IF(I102=Lists!H$5,1,IF(I102=Lists!H$6,0,))))</f>
        <v>0</v>
      </c>
      <c r="L102" s="42" t="e">
        <f t="shared" si="3"/>
        <v>#DIV/0!</v>
      </c>
    </row>
    <row r="103" spans="2:12" s="43" customFormat="1" ht="23.15" customHeight="1" x14ac:dyDescent="0.35">
      <c r="B103" s="7"/>
      <c r="C103" s="7" t="s">
        <v>262</v>
      </c>
      <c r="D103" s="12"/>
      <c r="E103" s="7" t="s">
        <v>262</v>
      </c>
      <c r="F103" s="23" t="str">
        <f>IF(COUNTIF(Lists!$A$3:$A$9,'Steel Supply Sourcing Form'!E103),"YES",IF(COUNTIF(Lists!$A$10:$A$124,'Steel Supply Sourcing Form'!E103),"NO",IF(COUNTIF(Lists!$A$2,'Steel Supply Sourcing Form'!E103),"N/A")))</f>
        <v>N/A</v>
      </c>
      <c r="G103" s="23" t="str">
        <f t="shared" si="4"/>
        <v>N/A</v>
      </c>
      <c r="H103" s="9" t="s">
        <v>262</v>
      </c>
      <c r="I103" s="9" t="s">
        <v>262</v>
      </c>
      <c r="J103" s="41" t="str">
        <f t="shared" si="5"/>
        <v>0</v>
      </c>
      <c r="K103" s="41">
        <f>IF(I103=Lists!H$3,1,IF(I103=Lists!H$4,1,IF(I103=Lists!H$5,1,IF(I103=Lists!H$6,0,))))</f>
        <v>0</v>
      </c>
      <c r="L103" s="42" t="e">
        <f t="shared" si="3"/>
        <v>#DIV/0!</v>
      </c>
    </row>
    <row r="104" spans="2:12" s="43" customFormat="1" ht="23.15" customHeight="1" x14ac:dyDescent="0.35">
      <c r="B104" s="7"/>
      <c r="C104" s="7" t="s">
        <v>262</v>
      </c>
      <c r="D104" s="12"/>
      <c r="E104" s="7" t="s">
        <v>262</v>
      </c>
      <c r="F104" s="23" t="str">
        <f>IF(COUNTIF(Lists!$A$3:$A$9,'Steel Supply Sourcing Form'!E104),"YES",IF(COUNTIF(Lists!$A$10:$A$124,'Steel Supply Sourcing Form'!E104),"NO",IF(COUNTIF(Lists!$A$2,'Steel Supply Sourcing Form'!E104),"N/A")))</f>
        <v>N/A</v>
      </c>
      <c r="G104" s="23" t="str">
        <f t="shared" si="4"/>
        <v>N/A</v>
      </c>
      <c r="H104" s="9" t="s">
        <v>262</v>
      </c>
      <c r="I104" s="9" t="s">
        <v>262</v>
      </c>
      <c r="J104" s="41" t="str">
        <f t="shared" si="5"/>
        <v>0</v>
      </c>
      <c r="K104" s="41">
        <f>IF(I104=Lists!H$3,1,IF(I104=Lists!H$4,1,IF(I104=Lists!H$5,1,IF(I104=Lists!H$6,0,))))</f>
        <v>0</v>
      </c>
      <c r="L104" s="42" t="e">
        <f t="shared" si="3"/>
        <v>#DIV/0!</v>
      </c>
    </row>
    <row r="105" spans="2:12" s="43" customFormat="1" ht="23.15" customHeight="1" x14ac:dyDescent="0.35">
      <c r="B105" s="7"/>
      <c r="C105" s="7" t="s">
        <v>262</v>
      </c>
      <c r="D105" s="12"/>
      <c r="E105" s="7" t="s">
        <v>262</v>
      </c>
      <c r="F105" s="23" t="str">
        <f>IF(COUNTIF(Lists!$A$3:$A$9,'Steel Supply Sourcing Form'!E105),"YES",IF(COUNTIF(Lists!$A$10:$A$124,'Steel Supply Sourcing Form'!E105),"NO",IF(COUNTIF(Lists!$A$2,'Steel Supply Sourcing Form'!E105),"N/A")))</f>
        <v>N/A</v>
      </c>
      <c r="G105" s="23" t="str">
        <f t="shared" si="4"/>
        <v>N/A</v>
      </c>
      <c r="H105" s="9" t="s">
        <v>262</v>
      </c>
      <c r="I105" s="9" t="s">
        <v>262</v>
      </c>
      <c r="J105" s="41" t="str">
        <f t="shared" si="5"/>
        <v>0</v>
      </c>
      <c r="K105" s="41">
        <f>IF(I105=Lists!H$3,1,IF(I105=Lists!H$4,1,IF(I105=Lists!H$5,1,IF(I105=Lists!H$6,0,))))</f>
        <v>0</v>
      </c>
      <c r="L105" s="42" t="e">
        <f t="shared" si="3"/>
        <v>#DIV/0!</v>
      </c>
    </row>
    <row r="106" spans="2:12" s="43" customFormat="1" ht="23.15" customHeight="1" x14ac:dyDescent="0.35">
      <c r="B106" s="7"/>
      <c r="C106" s="7" t="s">
        <v>262</v>
      </c>
      <c r="D106" s="12"/>
      <c r="E106" s="7" t="s">
        <v>262</v>
      </c>
      <c r="F106" s="23" t="str">
        <f>IF(COUNTIF(Lists!$A$3:$A$9,'Steel Supply Sourcing Form'!E106),"YES",IF(COUNTIF(Lists!$A$10:$A$124,'Steel Supply Sourcing Form'!E106),"NO",IF(COUNTIF(Lists!$A$2,'Steel Supply Sourcing Form'!E106),"N/A")))</f>
        <v>N/A</v>
      </c>
      <c r="G106" s="23" t="str">
        <f t="shared" si="4"/>
        <v>N/A</v>
      </c>
      <c r="H106" s="9" t="s">
        <v>262</v>
      </c>
      <c r="I106" s="9" t="s">
        <v>262</v>
      </c>
      <c r="J106" s="41" t="str">
        <f t="shared" si="5"/>
        <v>0</v>
      </c>
      <c r="K106" s="41">
        <f>IF(I106=Lists!H$3,1,IF(I106=Lists!H$4,1,IF(I106=Lists!H$5,1,IF(I106=Lists!H$6,0,))))</f>
        <v>0</v>
      </c>
      <c r="L106" s="42" t="e">
        <f t="shared" si="3"/>
        <v>#DIV/0!</v>
      </c>
    </row>
    <row r="107" spans="2:12" s="43" customFormat="1" ht="23.15" customHeight="1" x14ac:dyDescent="0.35">
      <c r="B107" s="7"/>
      <c r="C107" s="7" t="s">
        <v>262</v>
      </c>
      <c r="D107" s="12"/>
      <c r="E107" s="7" t="s">
        <v>262</v>
      </c>
      <c r="F107" s="23" t="str">
        <f>IF(COUNTIF(Lists!$A$3:$A$9,'Steel Supply Sourcing Form'!E107),"YES",IF(COUNTIF(Lists!$A$10:$A$124,'Steel Supply Sourcing Form'!E107),"NO",IF(COUNTIF(Lists!$A$2,'Steel Supply Sourcing Form'!E107),"N/A")))</f>
        <v>N/A</v>
      </c>
      <c r="G107" s="23" t="str">
        <f t="shared" si="4"/>
        <v>N/A</v>
      </c>
      <c r="H107" s="9" t="s">
        <v>262</v>
      </c>
      <c r="I107" s="9" t="s">
        <v>262</v>
      </c>
      <c r="J107" s="41" t="str">
        <f t="shared" si="5"/>
        <v>0</v>
      </c>
      <c r="K107" s="41">
        <f>IF(I107=Lists!H$3,1,IF(I107=Lists!H$4,1,IF(I107=Lists!H$5,1,IF(I107=Lists!H$6,0,))))</f>
        <v>0</v>
      </c>
      <c r="L107" s="42" t="e">
        <f t="shared" si="3"/>
        <v>#DIV/0!</v>
      </c>
    </row>
    <row r="108" spans="2:12" s="43" customFormat="1" ht="23.15" customHeight="1" x14ac:dyDescent="0.35">
      <c r="B108" s="7"/>
      <c r="C108" s="7" t="s">
        <v>262</v>
      </c>
      <c r="D108" s="12"/>
      <c r="E108" s="7" t="s">
        <v>262</v>
      </c>
      <c r="F108" s="23" t="str">
        <f>IF(COUNTIF(Lists!$A$3:$A$9,'Steel Supply Sourcing Form'!E108),"YES",IF(COUNTIF(Lists!$A$10:$A$124,'Steel Supply Sourcing Form'!E108),"NO",IF(COUNTIF(Lists!$A$2,'Steel Supply Sourcing Form'!E108),"N/A")))</f>
        <v>N/A</v>
      </c>
      <c r="G108" s="23" t="str">
        <f t="shared" si="4"/>
        <v>N/A</v>
      </c>
      <c r="H108" s="9" t="s">
        <v>262</v>
      </c>
      <c r="I108" s="9" t="s">
        <v>262</v>
      </c>
      <c r="J108" s="41" t="str">
        <f t="shared" si="5"/>
        <v>0</v>
      </c>
      <c r="K108" s="41">
        <f>IF(I108=Lists!H$3,1,IF(I108=Lists!H$4,1,IF(I108=Lists!H$5,1,IF(I108=Lists!H$6,0,))))</f>
        <v>0</v>
      </c>
      <c r="L108" s="42" t="e">
        <f t="shared" si="3"/>
        <v>#DIV/0!</v>
      </c>
    </row>
    <row r="109" spans="2:12" s="43" customFormat="1" ht="23.15" customHeight="1" x14ac:dyDescent="0.35">
      <c r="B109" s="7"/>
      <c r="C109" s="7" t="s">
        <v>262</v>
      </c>
      <c r="D109" s="12"/>
      <c r="E109" s="7" t="s">
        <v>262</v>
      </c>
      <c r="F109" s="23" t="str">
        <f>IF(COUNTIF(Lists!$A$3:$A$9,'Steel Supply Sourcing Form'!E109),"YES",IF(COUNTIF(Lists!$A$10:$A$124,'Steel Supply Sourcing Form'!E109),"NO",IF(COUNTIF(Lists!$A$2,'Steel Supply Sourcing Form'!E109),"N/A")))</f>
        <v>N/A</v>
      </c>
      <c r="G109" s="23" t="str">
        <f t="shared" si="4"/>
        <v>N/A</v>
      </c>
      <c r="H109" s="9" t="s">
        <v>262</v>
      </c>
      <c r="I109" s="9" t="s">
        <v>262</v>
      </c>
      <c r="J109" s="41" t="str">
        <f t="shared" si="5"/>
        <v>0</v>
      </c>
      <c r="K109" s="41">
        <f>IF(I109=Lists!H$3,1,IF(I109=Lists!H$4,1,IF(I109=Lists!H$5,1,IF(I109=Lists!H$6,0,))))</f>
        <v>0</v>
      </c>
      <c r="L109" s="42" t="e">
        <f t="shared" si="3"/>
        <v>#DIV/0!</v>
      </c>
    </row>
    <row r="110" spans="2:12" s="43" customFormat="1" ht="23.15" customHeight="1" x14ac:dyDescent="0.35">
      <c r="B110" s="7"/>
      <c r="C110" s="7" t="s">
        <v>262</v>
      </c>
      <c r="D110" s="12"/>
      <c r="E110" s="7" t="s">
        <v>262</v>
      </c>
      <c r="F110" s="23" t="str">
        <f>IF(COUNTIF(Lists!$A$3:$A$9,'Steel Supply Sourcing Form'!E110),"YES",IF(COUNTIF(Lists!$A$10:$A$124,'Steel Supply Sourcing Form'!E110),"NO",IF(COUNTIF(Lists!$A$2,'Steel Supply Sourcing Form'!E110),"N/A")))</f>
        <v>N/A</v>
      </c>
      <c r="G110" s="23" t="str">
        <f t="shared" si="4"/>
        <v>N/A</v>
      </c>
      <c r="H110" s="9" t="s">
        <v>262</v>
      </c>
      <c r="I110" s="9" t="s">
        <v>262</v>
      </c>
      <c r="J110" s="41" t="str">
        <f t="shared" si="5"/>
        <v>0</v>
      </c>
      <c r="K110" s="41">
        <f>IF(I110=Lists!H$3,1,IF(I110=Lists!H$4,1,IF(I110=Lists!H$5,1,IF(I110=Lists!H$6,0,))))</f>
        <v>0</v>
      </c>
      <c r="L110" s="42" t="e">
        <f t="shared" si="3"/>
        <v>#DIV/0!</v>
      </c>
    </row>
    <row r="111" spans="2:12" s="43" customFormat="1" ht="23.15" customHeight="1" x14ac:dyDescent="0.35">
      <c r="B111" s="7"/>
      <c r="C111" s="7" t="s">
        <v>262</v>
      </c>
      <c r="D111" s="12"/>
      <c r="E111" s="7" t="s">
        <v>262</v>
      </c>
      <c r="F111" s="23" t="str">
        <f>IF(COUNTIF(Lists!$A$3:$A$9,'Steel Supply Sourcing Form'!E111),"YES",IF(COUNTIF(Lists!$A$10:$A$124,'Steel Supply Sourcing Form'!E111),"NO",IF(COUNTIF(Lists!$A$2,'Steel Supply Sourcing Form'!E111),"N/A")))</f>
        <v>N/A</v>
      </c>
      <c r="G111" s="23" t="str">
        <f t="shared" si="4"/>
        <v>N/A</v>
      </c>
      <c r="H111" s="9" t="s">
        <v>262</v>
      </c>
      <c r="I111" s="9" t="s">
        <v>262</v>
      </c>
      <c r="J111" s="41" t="str">
        <f t="shared" si="5"/>
        <v>0</v>
      </c>
      <c r="K111" s="41">
        <f>IF(I111=Lists!H$3,1,IF(I111=Lists!H$4,1,IF(I111=Lists!H$5,1,IF(I111=Lists!H$6,0,))))</f>
        <v>0</v>
      </c>
      <c r="L111" s="42" t="e">
        <f t="shared" si="3"/>
        <v>#DIV/0!</v>
      </c>
    </row>
    <row r="112" spans="2:12" s="43" customFormat="1" ht="23.15" customHeight="1" x14ac:dyDescent="0.35">
      <c r="B112" s="7"/>
      <c r="C112" s="7" t="s">
        <v>262</v>
      </c>
      <c r="D112" s="12"/>
      <c r="E112" s="7" t="s">
        <v>262</v>
      </c>
      <c r="F112" s="23" t="str">
        <f>IF(COUNTIF(Lists!$A$3:$A$9,'Steel Supply Sourcing Form'!E112),"YES",IF(COUNTIF(Lists!$A$10:$A$124,'Steel Supply Sourcing Form'!E112),"NO",IF(COUNTIF(Lists!$A$2,'Steel Supply Sourcing Form'!E112),"N/A")))</f>
        <v>N/A</v>
      </c>
      <c r="G112" s="23" t="str">
        <f t="shared" si="4"/>
        <v>N/A</v>
      </c>
      <c r="H112" s="9" t="s">
        <v>262</v>
      </c>
      <c r="I112" s="9" t="s">
        <v>262</v>
      </c>
      <c r="J112" s="41" t="str">
        <f t="shared" si="5"/>
        <v>0</v>
      </c>
      <c r="K112" s="41">
        <f>IF(I112=Lists!H$3,1,IF(I112=Lists!H$4,1,IF(I112=Lists!H$5,1,IF(I112=Lists!H$6,0,))))</f>
        <v>0</v>
      </c>
      <c r="L112" s="42" t="e">
        <f t="shared" si="3"/>
        <v>#DIV/0!</v>
      </c>
    </row>
    <row r="113" spans="2:12" s="43" customFormat="1" ht="23.15" customHeight="1" x14ac:dyDescent="0.35">
      <c r="B113" s="7"/>
      <c r="C113" s="7" t="s">
        <v>262</v>
      </c>
      <c r="D113" s="12"/>
      <c r="E113" s="7" t="s">
        <v>262</v>
      </c>
      <c r="F113" s="23" t="str">
        <f>IF(COUNTIF(Lists!$A$3:$A$9,'Steel Supply Sourcing Form'!E113),"YES",IF(COUNTIF(Lists!$A$10:$A$124,'Steel Supply Sourcing Form'!E113),"NO",IF(COUNTIF(Lists!$A$2,'Steel Supply Sourcing Form'!E113),"N/A")))</f>
        <v>N/A</v>
      </c>
      <c r="G113" s="23" t="str">
        <f t="shared" si="4"/>
        <v>N/A</v>
      </c>
      <c r="H113" s="9" t="s">
        <v>262</v>
      </c>
      <c r="I113" s="9" t="s">
        <v>262</v>
      </c>
      <c r="J113" s="41" t="str">
        <f t="shared" si="5"/>
        <v>0</v>
      </c>
      <c r="K113" s="41">
        <f>IF(I113=Lists!H$3,1,IF(I113=Lists!H$4,1,IF(I113=Lists!H$5,1,IF(I113=Lists!H$6,0,))))</f>
        <v>0</v>
      </c>
      <c r="L113" s="42" t="e">
        <f t="shared" si="3"/>
        <v>#DIV/0!</v>
      </c>
    </row>
    <row r="114" spans="2:12" s="43" customFormat="1" ht="23.15" customHeight="1" x14ac:dyDescent="0.35">
      <c r="B114" s="7"/>
      <c r="C114" s="7" t="s">
        <v>262</v>
      </c>
      <c r="D114" s="12"/>
      <c r="E114" s="7" t="s">
        <v>262</v>
      </c>
      <c r="F114" s="23" t="str">
        <f>IF(COUNTIF(Lists!$A$3:$A$9,'Steel Supply Sourcing Form'!E114),"YES",IF(COUNTIF(Lists!$A$10:$A$124,'Steel Supply Sourcing Form'!E114),"NO",IF(COUNTIF(Lists!$A$2,'Steel Supply Sourcing Form'!E114),"N/A")))</f>
        <v>N/A</v>
      </c>
      <c r="G114" s="23" t="str">
        <f t="shared" si="4"/>
        <v>N/A</v>
      </c>
      <c r="H114" s="9" t="s">
        <v>262</v>
      </c>
      <c r="I114" s="9" t="s">
        <v>262</v>
      </c>
      <c r="J114" s="41" t="str">
        <f t="shared" si="5"/>
        <v>0</v>
      </c>
      <c r="K114" s="41">
        <f>IF(I114=Lists!H$3,1,IF(I114=Lists!H$4,1,IF(I114=Lists!H$5,1,IF(I114=Lists!H$6,0,))))</f>
        <v>0</v>
      </c>
      <c r="L114" s="42" t="e">
        <f t="shared" si="3"/>
        <v>#DIV/0!</v>
      </c>
    </row>
    <row r="115" spans="2:12" s="43" customFormat="1" ht="23.15" customHeight="1" x14ac:dyDescent="0.35">
      <c r="B115" s="7"/>
      <c r="C115" s="7" t="s">
        <v>262</v>
      </c>
      <c r="D115" s="12"/>
      <c r="E115" s="7" t="s">
        <v>262</v>
      </c>
      <c r="F115" s="23" t="str">
        <f>IF(COUNTIF(Lists!$A$3:$A$9,'Steel Supply Sourcing Form'!E115),"YES",IF(COUNTIF(Lists!$A$10:$A$124,'Steel Supply Sourcing Form'!E115),"NO",IF(COUNTIF(Lists!$A$2,'Steel Supply Sourcing Form'!E115),"N/A")))</f>
        <v>N/A</v>
      </c>
      <c r="G115" s="23" t="str">
        <f t="shared" si="4"/>
        <v>N/A</v>
      </c>
      <c r="H115" s="9" t="s">
        <v>262</v>
      </c>
      <c r="I115" s="9" t="s">
        <v>262</v>
      </c>
      <c r="J115" s="41" t="str">
        <f t="shared" si="5"/>
        <v>0</v>
      </c>
      <c r="K115" s="41">
        <f>IF(I115=Lists!H$3,1,IF(I115=Lists!H$4,1,IF(I115=Lists!H$5,1,IF(I115=Lists!H$6,0,))))</f>
        <v>0</v>
      </c>
      <c r="L115" s="42" t="e">
        <f t="shared" si="3"/>
        <v>#DIV/0!</v>
      </c>
    </row>
    <row r="116" spans="2:12" s="43" customFormat="1" ht="23.15" customHeight="1" x14ac:dyDescent="0.35">
      <c r="B116" s="7"/>
      <c r="C116" s="7" t="s">
        <v>262</v>
      </c>
      <c r="D116" s="12"/>
      <c r="E116" s="7" t="s">
        <v>262</v>
      </c>
      <c r="F116" s="23" t="str">
        <f>IF(COUNTIF(Lists!$A$3:$A$9,'Steel Supply Sourcing Form'!E116),"YES",IF(COUNTIF(Lists!$A$10:$A$124,'Steel Supply Sourcing Form'!E116),"NO",IF(COUNTIF(Lists!$A$2,'Steel Supply Sourcing Form'!E116),"N/A")))</f>
        <v>N/A</v>
      </c>
      <c r="G116" s="23" t="str">
        <f t="shared" si="4"/>
        <v>N/A</v>
      </c>
      <c r="H116" s="9" t="s">
        <v>262</v>
      </c>
      <c r="I116" s="9" t="s">
        <v>262</v>
      </c>
      <c r="J116" s="41" t="str">
        <f t="shared" si="5"/>
        <v>0</v>
      </c>
      <c r="K116" s="41">
        <f>IF(I116=Lists!H$3,1,IF(I116=Lists!H$4,1,IF(I116=Lists!H$5,1,IF(I116=Lists!H$6,0,))))</f>
        <v>0</v>
      </c>
      <c r="L116" s="42" t="e">
        <f t="shared" si="3"/>
        <v>#DIV/0!</v>
      </c>
    </row>
    <row r="117" spans="2:12" s="43" customFormat="1" ht="23.15" customHeight="1" x14ac:dyDescent="0.35">
      <c r="B117" s="7"/>
      <c r="C117" s="7" t="s">
        <v>262</v>
      </c>
      <c r="D117" s="12"/>
      <c r="E117" s="7" t="s">
        <v>262</v>
      </c>
      <c r="F117" s="23" t="str">
        <f>IF(COUNTIF(Lists!$A$3:$A$9,'Steel Supply Sourcing Form'!E117),"YES",IF(COUNTIF(Lists!$A$10:$A$124,'Steel Supply Sourcing Form'!E117),"NO",IF(COUNTIF(Lists!$A$2,'Steel Supply Sourcing Form'!E117),"N/A")))</f>
        <v>N/A</v>
      </c>
      <c r="G117" s="23" t="str">
        <f t="shared" si="4"/>
        <v>N/A</v>
      </c>
      <c r="H117" s="9" t="s">
        <v>262</v>
      </c>
      <c r="I117" s="9" t="s">
        <v>262</v>
      </c>
      <c r="J117" s="41" t="str">
        <f t="shared" si="5"/>
        <v>0</v>
      </c>
      <c r="K117" s="41">
        <f>IF(I117=Lists!H$3,1,IF(I117=Lists!H$4,1,IF(I117=Lists!H$5,1,IF(I117=Lists!H$6,0,))))</f>
        <v>0</v>
      </c>
      <c r="L117" s="42" t="e">
        <f t="shared" si="3"/>
        <v>#DIV/0!</v>
      </c>
    </row>
    <row r="118" spans="2:12" s="43" customFormat="1" ht="23.15" customHeight="1" x14ac:dyDescent="0.35">
      <c r="B118" s="7"/>
      <c r="C118" s="7" t="s">
        <v>262</v>
      </c>
      <c r="D118" s="12"/>
      <c r="E118" s="7" t="s">
        <v>262</v>
      </c>
      <c r="F118" s="23" t="str">
        <f>IF(COUNTIF(Lists!$A$3:$A$9,'Steel Supply Sourcing Form'!E118),"YES",IF(COUNTIF(Lists!$A$10:$A$124,'Steel Supply Sourcing Form'!E118),"NO",IF(COUNTIF(Lists!$A$2,'Steel Supply Sourcing Form'!E118),"N/A")))</f>
        <v>N/A</v>
      </c>
      <c r="G118" s="23" t="str">
        <f t="shared" si="4"/>
        <v>N/A</v>
      </c>
      <c r="H118" s="9" t="s">
        <v>262</v>
      </c>
      <c r="I118" s="9" t="s">
        <v>262</v>
      </c>
      <c r="J118" s="41" t="str">
        <f t="shared" si="5"/>
        <v>0</v>
      </c>
      <c r="K118" s="41">
        <f>IF(I118=Lists!H$3,1,IF(I118=Lists!H$4,1,IF(I118=Lists!H$5,1,IF(I118=Lists!H$6,0,))))</f>
        <v>0</v>
      </c>
      <c r="L118" s="42" t="e">
        <f t="shared" si="3"/>
        <v>#DIV/0!</v>
      </c>
    </row>
    <row r="119" spans="2:12" s="43" customFormat="1" ht="23.15" customHeight="1" x14ac:dyDescent="0.35">
      <c r="B119" s="7"/>
      <c r="C119" s="7" t="s">
        <v>262</v>
      </c>
      <c r="D119" s="12"/>
      <c r="E119" s="7" t="s">
        <v>262</v>
      </c>
      <c r="F119" s="23" t="str">
        <f>IF(COUNTIF(Lists!$A$3:$A$9,'Steel Supply Sourcing Form'!E119),"YES",IF(COUNTIF(Lists!$A$10:$A$124,'Steel Supply Sourcing Form'!E119),"NO",IF(COUNTIF(Lists!$A$2,'Steel Supply Sourcing Form'!E119),"N/A")))</f>
        <v>N/A</v>
      </c>
      <c r="G119" s="23" t="str">
        <f t="shared" si="4"/>
        <v>N/A</v>
      </c>
      <c r="H119" s="9" t="s">
        <v>262</v>
      </c>
      <c r="I119" s="9" t="s">
        <v>262</v>
      </c>
      <c r="J119" s="41" t="str">
        <f t="shared" si="5"/>
        <v>0</v>
      </c>
      <c r="K119" s="41">
        <f>IF(I119=Lists!H$3,1,IF(I119=Lists!H$4,1,IF(I119=Lists!H$5,1,IF(I119=Lists!H$6,0,))))</f>
        <v>0</v>
      </c>
      <c r="L119" s="42" t="e">
        <f t="shared" si="3"/>
        <v>#DIV/0!</v>
      </c>
    </row>
    <row r="120" spans="2:12" s="43" customFormat="1" ht="23.15" customHeight="1" x14ac:dyDescent="0.35">
      <c r="B120" s="7"/>
      <c r="C120" s="7" t="s">
        <v>262</v>
      </c>
      <c r="D120" s="12"/>
      <c r="E120" s="7" t="s">
        <v>262</v>
      </c>
      <c r="F120" s="23" t="str">
        <f>IF(COUNTIF(Lists!$A$3:$A$9,'Steel Supply Sourcing Form'!E120),"YES",IF(COUNTIF(Lists!$A$10:$A$124,'Steel Supply Sourcing Form'!E120),"NO",IF(COUNTIF(Lists!$A$2,'Steel Supply Sourcing Form'!E120),"N/A")))</f>
        <v>N/A</v>
      </c>
      <c r="G120" s="23" t="str">
        <f t="shared" si="4"/>
        <v>N/A</v>
      </c>
      <c r="H120" s="9" t="s">
        <v>262</v>
      </c>
      <c r="I120" s="9" t="s">
        <v>262</v>
      </c>
      <c r="J120" s="41" t="str">
        <f t="shared" si="5"/>
        <v>0</v>
      </c>
      <c r="K120" s="41">
        <f>IF(I120=Lists!H$3,1,IF(I120=Lists!H$4,1,IF(I120=Lists!H$5,1,IF(I120=Lists!H$6,0,))))</f>
        <v>0</v>
      </c>
      <c r="L120" s="42" t="e">
        <f t="shared" si="3"/>
        <v>#DIV/0!</v>
      </c>
    </row>
    <row r="121" spans="2:12" s="43" customFormat="1" ht="23.15" customHeight="1" x14ac:dyDescent="0.35">
      <c r="B121" s="7"/>
      <c r="C121" s="7" t="s">
        <v>262</v>
      </c>
      <c r="D121" s="12"/>
      <c r="E121" s="7" t="s">
        <v>262</v>
      </c>
      <c r="F121" s="23" t="str">
        <f>IF(COUNTIF(Lists!$A$3:$A$9,'Steel Supply Sourcing Form'!E121),"YES",IF(COUNTIF(Lists!$A$10:$A$124,'Steel Supply Sourcing Form'!E121),"NO",IF(COUNTIF(Lists!$A$2,'Steel Supply Sourcing Form'!E121),"N/A")))</f>
        <v>N/A</v>
      </c>
      <c r="G121" s="23" t="str">
        <f t="shared" si="4"/>
        <v>N/A</v>
      </c>
      <c r="H121" s="9" t="s">
        <v>262</v>
      </c>
      <c r="I121" s="9" t="s">
        <v>262</v>
      </c>
      <c r="J121" s="41" t="str">
        <f t="shared" si="5"/>
        <v>0</v>
      </c>
      <c r="K121" s="41">
        <f>IF(I121=Lists!H$3,1,IF(I121=Lists!H$4,1,IF(I121=Lists!H$5,1,IF(I121=Lists!H$6,0,))))</f>
        <v>0</v>
      </c>
      <c r="L121" s="42" t="e">
        <f t="shared" si="3"/>
        <v>#DIV/0!</v>
      </c>
    </row>
    <row r="122" spans="2:12" s="43" customFormat="1" ht="23.15" customHeight="1" x14ac:dyDescent="0.35">
      <c r="B122" s="7"/>
      <c r="C122" s="7" t="s">
        <v>262</v>
      </c>
      <c r="D122" s="12"/>
      <c r="E122" s="7" t="s">
        <v>262</v>
      </c>
      <c r="F122" s="23" t="str">
        <f>IF(COUNTIF(Lists!$A$3:$A$9,'Steel Supply Sourcing Form'!E122),"YES",IF(COUNTIF(Lists!$A$10:$A$124,'Steel Supply Sourcing Form'!E122),"NO",IF(COUNTIF(Lists!$A$2,'Steel Supply Sourcing Form'!E122),"N/A")))</f>
        <v>N/A</v>
      </c>
      <c r="G122" s="23" t="str">
        <f t="shared" si="4"/>
        <v>N/A</v>
      </c>
      <c r="H122" s="9" t="s">
        <v>262</v>
      </c>
      <c r="I122" s="9" t="s">
        <v>262</v>
      </c>
      <c r="J122" s="41" t="str">
        <f t="shared" si="5"/>
        <v>0</v>
      </c>
      <c r="K122" s="41">
        <f>IF(I122=Lists!H$3,1,IF(I122=Lists!H$4,1,IF(I122=Lists!H$5,1,IF(I122=Lists!H$6,0,))))</f>
        <v>0</v>
      </c>
      <c r="L122" s="42" t="e">
        <f t="shared" si="3"/>
        <v>#DIV/0!</v>
      </c>
    </row>
    <row r="123" spans="2:12" s="43" customFormat="1" ht="23.15" customHeight="1" x14ac:dyDescent="0.35">
      <c r="B123" s="7"/>
      <c r="C123" s="7" t="s">
        <v>262</v>
      </c>
      <c r="D123" s="12"/>
      <c r="E123" s="7" t="s">
        <v>262</v>
      </c>
      <c r="F123" s="23" t="str">
        <f>IF(COUNTIF(Lists!$A$3:$A$9,'Steel Supply Sourcing Form'!E123),"YES",IF(COUNTIF(Lists!$A$10:$A$124,'Steel Supply Sourcing Form'!E123),"NO",IF(COUNTIF(Lists!$A$2,'Steel Supply Sourcing Form'!E123),"N/A")))</f>
        <v>N/A</v>
      </c>
      <c r="G123" s="23" t="str">
        <f t="shared" si="4"/>
        <v>N/A</v>
      </c>
      <c r="H123" s="9" t="s">
        <v>262</v>
      </c>
      <c r="I123" s="9" t="s">
        <v>262</v>
      </c>
      <c r="J123" s="41" t="str">
        <f t="shared" si="5"/>
        <v>0</v>
      </c>
      <c r="K123" s="41">
        <f>IF(I123=Lists!H$3,1,IF(I123=Lists!H$4,1,IF(I123=Lists!H$5,1,IF(I123=Lists!H$6,0,))))</f>
        <v>0</v>
      </c>
      <c r="L123" s="42" t="e">
        <f t="shared" si="3"/>
        <v>#DIV/0!</v>
      </c>
    </row>
    <row r="124" spans="2:12" s="43" customFormat="1" ht="23.15" customHeight="1" x14ac:dyDescent="0.35">
      <c r="B124" s="7"/>
      <c r="C124" s="7" t="s">
        <v>262</v>
      </c>
      <c r="D124" s="12"/>
      <c r="E124" s="7" t="s">
        <v>262</v>
      </c>
      <c r="F124" s="23" t="str">
        <f>IF(COUNTIF(Lists!$A$3:$A$9,'Steel Supply Sourcing Form'!E124),"YES",IF(COUNTIF(Lists!$A$10:$A$124,'Steel Supply Sourcing Form'!E124),"NO",IF(COUNTIF(Lists!$A$2,'Steel Supply Sourcing Form'!E124),"N/A")))</f>
        <v>N/A</v>
      </c>
      <c r="G124" s="23" t="str">
        <f t="shared" si="4"/>
        <v>N/A</v>
      </c>
      <c r="H124" s="9" t="s">
        <v>262</v>
      </c>
      <c r="I124" s="9" t="s">
        <v>262</v>
      </c>
      <c r="J124" s="41" t="str">
        <f t="shared" si="5"/>
        <v>0</v>
      </c>
      <c r="K124" s="41">
        <f>IF(I124=Lists!H$3,1,IF(I124=Lists!H$4,1,IF(I124=Lists!H$5,1,IF(I124=Lists!H$6,0,))))</f>
        <v>0</v>
      </c>
      <c r="L124" s="42" t="e">
        <f t="shared" si="3"/>
        <v>#DIV/0!</v>
      </c>
    </row>
    <row r="125" spans="2:12" s="43" customFormat="1" ht="23.15" customHeight="1" x14ac:dyDescent="0.35">
      <c r="B125" s="7"/>
      <c r="C125" s="7" t="s">
        <v>262</v>
      </c>
      <c r="D125" s="12"/>
      <c r="E125" s="7" t="s">
        <v>262</v>
      </c>
      <c r="F125" s="23" t="str">
        <f>IF(COUNTIF(Lists!$A$3:$A$9,'Steel Supply Sourcing Form'!E125),"YES",IF(COUNTIF(Lists!$A$10:$A$124,'Steel Supply Sourcing Form'!E125),"NO",IF(COUNTIF(Lists!$A$2,'Steel Supply Sourcing Form'!E125),"N/A")))</f>
        <v>N/A</v>
      </c>
      <c r="G125" s="23" t="str">
        <f t="shared" si="4"/>
        <v>N/A</v>
      </c>
      <c r="H125" s="9" t="s">
        <v>262</v>
      </c>
      <c r="I125" s="9" t="s">
        <v>262</v>
      </c>
      <c r="J125" s="41" t="str">
        <f t="shared" si="5"/>
        <v>0</v>
      </c>
      <c r="K125" s="41">
        <f>IF(I125=Lists!H$3,1,IF(I125=Lists!H$4,1,IF(I125=Lists!H$5,1,IF(I125=Lists!H$6,0,))))</f>
        <v>0</v>
      </c>
      <c r="L125" s="42" t="e">
        <f t="shared" si="3"/>
        <v>#DIV/0!</v>
      </c>
    </row>
    <row r="126" spans="2:12" s="43" customFormat="1" ht="23.15" customHeight="1" x14ac:dyDescent="0.35">
      <c r="B126" s="7"/>
      <c r="C126" s="7" t="s">
        <v>262</v>
      </c>
      <c r="D126" s="12"/>
      <c r="E126" s="7" t="s">
        <v>262</v>
      </c>
      <c r="F126" s="23" t="str">
        <f>IF(COUNTIF(Lists!$A$3:$A$9,'Steel Supply Sourcing Form'!E126),"YES",IF(COUNTIF(Lists!$A$10:$A$124,'Steel Supply Sourcing Form'!E126),"NO",IF(COUNTIF(Lists!$A$2,'Steel Supply Sourcing Form'!E126),"N/A")))</f>
        <v>N/A</v>
      </c>
      <c r="G126" s="23" t="str">
        <f t="shared" si="4"/>
        <v>N/A</v>
      </c>
      <c r="H126" s="9" t="s">
        <v>262</v>
      </c>
      <c r="I126" s="9" t="s">
        <v>262</v>
      </c>
      <c r="J126" s="41" t="str">
        <f t="shared" si="5"/>
        <v>0</v>
      </c>
      <c r="K126" s="41">
        <f>IF(I126=Lists!H$3,1,IF(I126=Lists!H$4,1,IF(I126=Lists!H$5,1,IF(I126=Lists!H$6,0,))))</f>
        <v>0</v>
      </c>
      <c r="L126" s="42" t="e">
        <f t="shared" si="3"/>
        <v>#DIV/0!</v>
      </c>
    </row>
    <row r="127" spans="2:12" s="43" customFormat="1" ht="23.15" customHeight="1" x14ac:dyDescent="0.35">
      <c r="B127" s="7"/>
      <c r="C127" s="7" t="s">
        <v>262</v>
      </c>
      <c r="D127" s="12"/>
      <c r="E127" s="7" t="s">
        <v>262</v>
      </c>
      <c r="F127" s="23" t="str">
        <f>IF(COUNTIF(Lists!$A$3:$A$9,'Steel Supply Sourcing Form'!E127),"YES",IF(COUNTIF(Lists!$A$10:$A$124,'Steel Supply Sourcing Form'!E127),"NO",IF(COUNTIF(Lists!$A$2,'Steel Supply Sourcing Form'!E127),"N/A")))</f>
        <v>N/A</v>
      </c>
      <c r="G127" s="23" t="str">
        <f t="shared" si="4"/>
        <v>N/A</v>
      </c>
      <c r="H127" s="9" t="s">
        <v>262</v>
      </c>
      <c r="I127" s="9" t="s">
        <v>262</v>
      </c>
      <c r="J127" s="41" t="str">
        <f t="shared" si="5"/>
        <v>0</v>
      </c>
      <c r="K127" s="41">
        <f>IF(I127=Lists!H$3,1,IF(I127=Lists!H$4,1,IF(I127=Lists!H$5,1,IF(I127=Lists!H$6,0,))))</f>
        <v>0</v>
      </c>
      <c r="L127" s="42" t="e">
        <f t="shared" si="3"/>
        <v>#DIV/0!</v>
      </c>
    </row>
    <row r="128" spans="2:12" s="43" customFormat="1" ht="23.15" customHeight="1" x14ac:dyDescent="0.35">
      <c r="B128" s="7"/>
      <c r="C128" s="7" t="s">
        <v>262</v>
      </c>
      <c r="D128" s="12"/>
      <c r="E128" s="7" t="s">
        <v>262</v>
      </c>
      <c r="F128" s="23" t="str">
        <f>IF(COUNTIF(Lists!$A$3:$A$9,'Steel Supply Sourcing Form'!E128),"YES",IF(COUNTIF(Lists!$A$10:$A$124,'Steel Supply Sourcing Form'!E128),"NO",IF(COUNTIF(Lists!$A$2,'Steel Supply Sourcing Form'!E128),"N/A")))</f>
        <v>N/A</v>
      </c>
      <c r="G128" s="23" t="str">
        <f t="shared" si="4"/>
        <v>N/A</v>
      </c>
      <c r="H128" s="9" t="s">
        <v>262</v>
      </c>
      <c r="I128" s="9" t="s">
        <v>262</v>
      </c>
      <c r="J128" s="41" t="str">
        <f t="shared" si="5"/>
        <v>0</v>
      </c>
      <c r="K128" s="41">
        <f>IF(I128=Lists!H$3,1,IF(I128=Lists!H$4,1,IF(I128=Lists!H$5,1,IF(I128=Lists!H$6,0,))))</f>
        <v>0</v>
      </c>
      <c r="L128" s="42" t="e">
        <f t="shared" si="3"/>
        <v>#DIV/0!</v>
      </c>
    </row>
    <row r="129" spans="2:12" s="43" customFormat="1" ht="23.15" customHeight="1" x14ac:dyDescent="0.35">
      <c r="B129" s="7"/>
      <c r="C129" s="7" t="s">
        <v>262</v>
      </c>
      <c r="D129" s="12"/>
      <c r="E129" s="7" t="s">
        <v>262</v>
      </c>
      <c r="F129" s="23" t="str">
        <f>IF(COUNTIF(Lists!$A$3:$A$9,'Steel Supply Sourcing Form'!E129),"YES",IF(COUNTIF(Lists!$A$10:$A$124,'Steel Supply Sourcing Form'!E129),"NO",IF(COUNTIF(Lists!$A$2,'Steel Supply Sourcing Form'!E129),"N/A")))</f>
        <v>N/A</v>
      </c>
      <c r="G129" s="23" t="str">
        <f t="shared" si="4"/>
        <v>N/A</v>
      </c>
      <c r="H129" s="9" t="s">
        <v>262</v>
      </c>
      <c r="I129" s="9" t="s">
        <v>262</v>
      </c>
      <c r="J129" s="41" t="str">
        <f t="shared" si="5"/>
        <v>0</v>
      </c>
      <c r="K129" s="41">
        <f>IF(I129=Lists!H$3,1,IF(I129=Lists!H$4,1,IF(I129=Lists!H$5,1,IF(I129=Lists!H$6,0,))))</f>
        <v>0</v>
      </c>
      <c r="L129" s="42" t="e">
        <f t="shared" si="3"/>
        <v>#DIV/0!</v>
      </c>
    </row>
    <row r="130" spans="2:12" s="43" customFormat="1" ht="23.15" customHeight="1" x14ac:dyDescent="0.35">
      <c r="B130" s="7"/>
      <c r="C130" s="7" t="s">
        <v>262</v>
      </c>
      <c r="D130" s="12"/>
      <c r="E130" s="7" t="s">
        <v>262</v>
      </c>
      <c r="F130" s="23" t="str">
        <f>IF(COUNTIF(Lists!$A$3:$A$9,'Steel Supply Sourcing Form'!E130),"YES",IF(COUNTIF(Lists!$A$10:$A$124,'Steel Supply Sourcing Form'!E130),"NO",IF(COUNTIF(Lists!$A$2,'Steel Supply Sourcing Form'!E130),"N/A")))</f>
        <v>N/A</v>
      </c>
      <c r="G130" s="23" t="str">
        <f t="shared" si="4"/>
        <v>N/A</v>
      </c>
      <c r="H130" s="9" t="s">
        <v>262</v>
      </c>
      <c r="I130" s="9" t="s">
        <v>262</v>
      </c>
      <c r="J130" s="41" t="str">
        <f t="shared" si="5"/>
        <v>0</v>
      </c>
      <c r="K130" s="41">
        <f>IF(I130=Lists!H$3,1,IF(I130=Lists!H$4,1,IF(I130=Lists!H$5,1,IF(I130=Lists!H$6,0,))))</f>
        <v>0</v>
      </c>
      <c r="L130" s="42" t="e">
        <f t="shared" si="3"/>
        <v>#DIV/0!</v>
      </c>
    </row>
    <row r="131" spans="2:12" s="43" customFormat="1" ht="23.15" customHeight="1" x14ac:dyDescent="0.35">
      <c r="B131" s="7"/>
      <c r="C131" s="7" t="s">
        <v>262</v>
      </c>
      <c r="D131" s="12"/>
      <c r="E131" s="7" t="s">
        <v>262</v>
      </c>
      <c r="F131" s="23" t="str">
        <f>IF(COUNTIF(Lists!$A$3:$A$9,'Steel Supply Sourcing Form'!E131),"YES",IF(COUNTIF(Lists!$A$10:$A$124,'Steel Supply Sourcing Form'!E131),"NO",IF(COUNTIF(Lists!$A$2,'Steel Supply Sourcing Form'!E131),"N/A")))</f>
        <v>N/A</v>
      </c>
      <c r="G131" s="23" t="str">
        <f t="shared" si="4"/>
        <v>N/A</v>
      </c>
      <c r="H131" s="9" t="s">
        <v>262</v>
      </c>
      <c r="I131" s="9" t="s">
        <v>262</v>
      </c>
      <c r="J131" s="41" t="str">
        <f t="shared" si="5"/>
        <v>0</v>
      </c>
      <c r="K131" s="41">
        <f>IF(I131=Lists!H$3,1,IF(I131=Lists!H$4,1,IF(I131=Lists!H$5,1,IF(I131=Lists!H$6,0,))))</f>
        <v>0</v>
      </c>
      <c r="L131" s="42" t="e">
        <f t="shared" si="3"/>
        <v>#DIV/0!</v>
      </c>
    </row>
    <row r="132" spans="2:12" s="43" customFormat="1" ht="23.15" customHeight="1" x14ac:dyDescent="0.35">
      <c r="B132" s="7"/>
      <c r="C132" s="7" t="s">
        <v>262</v>
      </c>
      <c r="D132" s="12"/>
      <c r="E132" s="7" t="s">
        <v>262</v>
      </c>
      <c r="F132" s="23" t="str">
        <f>IF(COUNTIF(Lists!$A$3:$A$9,'Steel Supply Sourcing Form'!E132),"YES",IF(COUNTIF(Lists!$A$10:$A$124,'Steel Supply Sourcing Form'!E132),"NO",IF(COUNTIF(Lists!$A$2,'Steel Supply Sourcing Form'!E132),"N/A")))</f>
        <v>N/A</v>
      </c>
      <c r="G132" s="23" t="str">
        <f t="shared" si="4"/>
        <v>N/A</v>
      </c>
      <c r="H132" s="9" t="s">
        <v>262</v>
      </c>
      <c r="I132" s="9" t="s">
        <v>262</v>
      </c>
      <c r="J132" s="41" t="str">
        <f t="shared" si="5"/>
        <v>0</v>
      </c>
      <c r="K132" s="41">
        <f>IF(I132=Lists!H$3,1,IF(I132=Lists!H$4,1,IF(I132=Lists!H$5,1,IF(I132=Lists!H$6,0,))))</f>
        <v>0</v>
      </c>
      <c r="L132" s="42" t="e">
        <f t="shared" si="3"/>
        <v>#DIV/0!</v>
      </c>
    </row>
    <row r="133" spans="2:12" s="43" customFormat="1" ht="23.15" customHeight="1" x14ac:dyDescent="0.35">
      <c r="B133" s="7"/>
      <c r="C133" s="7" t="s">
        <v>262</v>
      </c>
      <c r="D133" s="12"/>
      <c r="E133" s="7" t="s">
        <v>262</v>
      </c>
      <c r="F133" s="23" t="str">
        <f>IF(COUNTIF(Lists!$A$3:$A$9,'Steel Supply Sourcing Form'!E133),"YES",IF(COUNTIF(Lists!$A$10:$A$124,'Steel Supply Sourcing Form'!E133),"NO",IF(COUNTIF(Lists!$A$2,'Steel Supply Sourcing Form'!E133),"N/A")))</f>
        <v>N/A</v>
      </c>
      <c r="G133" s="23" t="str">
        <f t="shared" si="4"/>
        <v>N/A</v>
      </c>
      <c r="H133" s="9" t="s">
        <v>262</v>
      </c>
      <c r="I133" s="9" t="s">
        <v>262</v>
      </c>
      <c r="J133" s="41" t="str">
        <f t="shared" si="5"/>
        <v>0</v>
      </c>
      <c r="K133" s="41">
        <f>IF(I133=Lists!H$3,1,IF(I133=Lists!H$4,1,IF(I133=Lists!H$5,1,IF(I133=Lists!H$6,0,))))</f>
        <v>0</v>
      </c>
      <c r="L133" s="42" t="e">
        <f t="shared" si="3"/>
        <v>#DIV/0!</v>
      </c>
    </row>
    <row r="134" spans="2:12" s="43" customFormat="1" ht="23.15" customHeight="1" x14ac:dyDescent="0.35">
      <c r="B134" s="7"/>
      <c r="C134" s="7" t="s">
        <v>262</v>
      </c>
      <c r="D134" s="12"/>
      <c r="E134" s="7" t="s">
        <v>262</v>
      </c>
      <c r="F134" s="23" t="str">
        <f>IF(COUNTIF(Lists!$A$3:$A$9,'Steel Supply Sourcing Form'!E134),"YES",IF(COUNTIF(Lists!$A$10:$A$124,'Steel Supply Sourcing Form'!E134),"NO",IF(COUNTIF(Lists!$A$2,'Steel Supply Sourcing Form'!E134),"N/A")))</f>
        <v>N/A</v>
      </c>
      <c r="G134" s="23" t="str">
        <f t="shared" si="4"/>
        <v>N/A</v>
      </c>
      <c r="H134" s="9" t="s">
        <v>262</v>
      </c>
      <c r="I134" s="9" t="s">
        <v>262</v>
      </c>
      <c r="J134" s="41" t="str">
        <f t="shared" si="5"/>
        <v>0</v>
      </c>
      <c r="K134" s="41">
        <f>IF(I134=Lists!H$3,1,IF(I134=Lists!H$4,1,IF(I134=Lists!H$5,1,IF(I134=Lists!H$6,0,))))</f>
        <v>0</v>
      </c>
      <c r="L134" s="42" t="e">
        <f t="shared" si="3"/>
        <v>#DIV/0!</v>
      </c>
    </row>
    <row r="135" spans="2:12" s="43" customFormat="1" ht="23.15" customHeight="1" x14ac:dyDescent="0.35">
      <c r="B135" s="7"/>
      <c r="C135" s="7" t="s">
        <v>262</v>
      </c>
      <c r="D135" s="12"/>
      <c r="E135" s="7" t="s">
        <v>262</v>
      </c>
      <c r="F135" s="23" t="str">
        <f>IF(COUNTIF(Lists!$A$3:$A$9,'Steel Supply Sourcing Form'!E135),"YES",IF(COUNTIF(Lists!$A$10:$A$124,'Steel Supply Sourcing Form'!E135),"NO",IF(COUNTIF(Lists!$A$2,'Steel Supply Sourcing Form'!E135),"N/A")))</f>
        <v>N/A</v>
      </c>
      <c r="G135" s="23" t="str">
        <f t="shared" si="4"/>
        <v>N/A</v>
      </c>
      <c r="H135" s="9" t="s">
        <v>262</v>
      </c>
      <c r="I135" s="9" t="s">
        <v>262</v>
      </c>
      <c r="J135" s="41" t="str">
        <f t="shared" si="5"/>
        <v>0</v>
      </c>
      <c r="K135" s="41">
        <f>IF(I135=Lists!H$3,1,IF(I135=Lists!H$4,1,IF(I135=Lists!H$5,1,IF(I135=Lists!H$6,0,))))</f>
        <v>0</v>
      </c>
      <c r="L135" s="42" t="e">
        <f t="shared" si="3"/>
        <v>#DIV/0!</v>
      </c>
    </row>
    <row r="136" spans="2:12" s="43" customFormat="1" ht="23.15" customHeight="1" x14ac:dyDescent="0.35">
      <c r="B136" s="7"/>
      <c r="C136" s="7" t="s">
        <v>262</v>
      </c>
      <c r="D136" s="12"/>
      <c r="E136" s="7" t="s">
        <v>262</v>
      </c>
      <c r="F136" s="23" t="str">
        <f>IF(COUNTIF(Lists!$A$3:$A$9,'Steel Supply Sourcing Form'!E136),"YES",IF(COUNTIF(Lists!$A$10:$A$124,'Steel Supply Sourcing Form'!E136),"NO",IF(COUNTIF(Lists!$A$2,'Steel Supply Sourcing Form'!E136),"N/A")))</f>
        <v>N/A</v>
      </c>
      <c r="G136" s="23" t="str">
        <f t="shared" si="4"/>
        <v>N/A</v>
      </c>
      <c r="H136" s="9" t="s">
        <v>262</v>
      </c>
      <c r="I136" s="9" t="s">
        <v>262</v>
      </c>
      <c r="J136" s="41" t="str">
        <f t="shared" si="5"/>
        <v>0</v>
      </c>
      <c r="K136" s="41">
        <f>IF(I136=Lists!H$3,1,IF(I136=Lists!H$4,1,IF(I136=Lists!H$5,1,IF(I136=Lists!H$6,0,))))</f>
        <v>0</v>
      </c>
      <c r="L136" s="42" t="e">
        <f t="shared" si="3"/>
        <v>#DIV/0!</v>
      </c>
    </row>
    <row r="137" spans="2:12" s="43" customFormat="1" ht="23.15" customHeight="1" x14ac:dyDescent="0.35">
      <c r="B137" s="7"/>
      <c r="C137" s="7" t="s">
        <v>262</v>
      </c>
      <c r="D137" s="12"/>
      <c r="E137" s="7" t="s">
        <v>262</v>
      </c>
      <c r="F137" s="23" t="str">
        <f>IF(COUNTIF(Lists!$A$3:$A$9,'Steel Supply Sourcing Form'!E137),"YES",IF(COUNTIF(Lists!$A$10:$A$124,'Steel Supply Sourcing Form'!E137),"NO",IF(COUNTIF(Lists!$A$2,'Steel Supply Sourcing Form'!E137),"N/A")))</f>
        <v>N/A</v>
      </c>
      <c r="G137" s="23" t="str">
        <f t="shared" si="4"/>
        <v>N/A</v>
      </c>
      <c r="H137" s="9" t="s">
        <v>262</v>
      </c>
      <c r="I137" s="9" t="s">
        <v>262</v>
      </c>
      <c r="J137" s="41" t="str">
        <f t="shared" si="5"/>
        <v>0</v>
      </c>
      <c r="K137" s="41">
        <f>IF(I137=Lists!H$3,1,IF(I137=Lists!H$4,1,IF(I137=Lists!H$5,1,IF(I137=Lists!H$6,0,))))</f>
        <v>0</v>
      </c>
      <c r="L137" s="42" t="e">
        <f t="shared" si="3"/>
        <v>#DIV/0!</v>
      </c>
    </row>
    <row r="138" spans="2:12" s="43" customFormat="1" ht="23.15" customHeight="1" x14ac:dyDescent="0.35">
      <c r="B138" s="7"/>
      <c r="C138" s="7" t="s">
        <v>262</v>
      </c>
      <c r="D138" s="12"/>
      <c r="E138" s="7" t="s">
        <v>262</v>
      </c>
      <c r="F138" s="23" t="str">
        <f>IF(COUNTIF(Lists!$A$3:$A$9,'Steel Supply Sourcing Form'!E138),"YES",IF(COUNTIF(Lists!$A$10:$A$124,'Steel Supply Sourcing Form'!E138),"NO",IF(COUNTIF(Lists!$A$2,'Steel Supply Sourcing Form'!E138),"N/A")))</f>
        <v>N/A</v>
      </c>
      <c r="G138" s="23" t="str">
        <f t="shared" si="4"/>
        <v>N/A</v>
      </c>
      <c r="H138" s="9" t="s">
        <v>262</v>
      </c>
      <c r="I138" s="9" t="s">
        <v>262</v>
      </c>
      <c r="J138" s="41" t="str">
        <f t="shared" si="5"/>
        <v>0</v>
      </c>
      <c r="K138" s="41">
        <f>IF(I138=Lists!H$3,1,IF(I138=Lists!H$4,1,IF(I138=Lists!H$5,1,IF(I138=Lists!H$6,0,))))</f>
        <v>0</v>
      </c>
      <c r="L138" s="42" t="e">
        <f t="shared" si="3"/>
        <v>#DIV/0!</v>
      </c>
    </row>
    <row r="139" spans="2:12" s="43" customFormat="1" ht="23.15" customHeight="1" x14ac:dyDescent="0.35">
      <c r="B139" s="7"/>
      <c r="C139" s="7" t="s">
        <v>262</v>
      </c>
      <c r="D139" s="12"/>
      <c r="E139" s="7" t="s">
        <v>262</v>
      </c>
      <c r="F139" s="23" t="str">
        <f>IF(COUNTIF(Lists!$A$3:$A$9,'Steel Supply Sourcing Form'!E139),"YES",IF(COUNTIF(Lists!$A$10:$A$124,'Steel Supply Sourcing Form'!E139),"NO",IF(COUNTIF(Lists!$A$2,'Steel Supply Sourcing Form'!E139),"N/A")))</f>
        <v>N/A</v>
      </c>
      <c r="G139" s="23" t="str">
        <f t="shared" si="4"/>
        <v>N/A</v>
      </c>
      <c r="H139" s="9" t="s">
        <v>262</v>
      </c>
      <c r="I139" s="9" t="s">
        <v>262</v>
      </c>
      <c r="J139" s="41" t="str">
        <f t="shared" si="5"/>
        <v>0</v>
      </c>
      <c r="K139" s="41">
        <f>IF(I139=Lists!H$3,1,IF(I139=Lists!H$4,1,IF(I139=Lists!H$5,1,IF(I139=Lists!H$6,0,))))</f>
        <v>0</v>
      </c>
      <c r="L139" s="42" t="e">
        <f t="shared" si="3"/>
        <v>#DIV/0!</v>
      </c>
    </row>
    <row r="140" spans="2:12" s="43" customFormat="1" ht="23.15" customHeight="1" x14ac:dyDescent="0.35">
      <c r="B140" s="7"/>
      <c r="C140" s="7" t="s">
        <v>262</v>
      </c>
      <c r="D140" s="12"/>
      <c r="E140" s="7" t="s">
        <v>262</v>
      </c>
      <c r="F140" s="23" t="str">
        <f>IF(COUNTIF(Lists!$A$3:$A$9,'Steel Supply Sourcing Form'!E140),"YES",IF(COUNTIF(Lists!$A$10:$A$124,'Steel Supply Sourcing Form'!E140),"NO",IF(COUNTIF(Lists!$A$2,'Steel Supply Sourcing Form'!E140),"N/A")))</f>
        <v>N/A</v>
      </c>
      <c r="G140" s="23" t="str">
        <f t="shared" si="4"/>
        <v>N/A</v>
      </c>
      <c r="H140" s="9" t="s">
        <v>262</v>
      </c>
      <c r="I140" s="9" t="s">
        <v>262</v>
      </c>
      <c r="J140" s="41" t="str">
        <f t="shared" si="5"/>
        <v>0</v>
      </c>
      <c r="K140" s="41">
        <f>IF(I140=Lists!H$3,1,IF(I140=Lists!H$4,1,IF(I140=Lists!H$5,1,IF(I140=Lists!H$6,0,))))</f>
        <v>0</v>
      </c>
      <c r="L140" s="42" t="e">
        <f t="shared" si="3"/>
        <v>#DIV/0!</v>
      </c>
    </row>
    <row r="141" spans="2:12" s="43" customFormat="1" ht="23.15" customHeight="1" x14ac:dyDescent="0.35">
      <c r="B141" s="7"/>
      <c r="C141" s="7" t="s">
        <v>262</v>
      </c>
      <c r="D141" s="12"/>
      <c r="E141" s="7" t="s">
        <v>262</v>
      </c>
      <c r="F141" s="23" t="str">
        <f>IF(COUNTIF(Lists!$A$3:$A$9,'Steel Supply Sourcing Form'!E141),"YES",IF(COUNTIF(Lists!$A$10:$A$124,'Steel Supply Sourcing Form'!E141),"NO",IF(COUNTIF(Lists!$A$2,'Steel Supply Sourcing Form'!E141),"N/A")))</f>
        <v>N/A</v>
      </c>
      <c r="G141" s="23" t="str">
        <f t="shared" si="4"/>
        <v>N/A</v>
      </c>
      <c r="H141" s="9" t="s">
        <v>262</v>
      </c>
      <c r="I141" s="9" t="s">
        <v>262</v>
      </c>
      <c r="J141" s="41" t="str">
        <f t="shared" si="5"/>
        <v>0</v>
      </c>
      <c r="K141" s="41">
        <f>IF(I141=Lists!H$3,1,IF(I141=Lists!H$4,1,IF(I141=Lists!H$5,1,IF(I141=Lists!H$6,0,))))</f>
        <v>0</v>
      </c>
      <c r="L141" s="42" t="e">
        <f t="shared" si="3"/>
        <v>#DIV/0!</v>
      </c>
    </row>
    <row r="142" spans="2:12" s="43" customFormat="1" ht="23.15" customHeight="1" x14ac:dyDescent="0.35">
      <c r="B142" s="7"/>
      <c r="C142" s="7" t="s">
        <v>262</v>
      </c>
      <c r="D142" s="12"/>
      <c r="E142" s="7" t="s">
        <v>262</v>
      </c>
      <c r="F142" s="23" t="str">
        <f>IF(COUNTIF(Lists!$A$3:$A$9,'Steel Supply Sourcing Form'!E142),"YES",IF(COUNTIF(Lists!$A$10:$A$124,'Steel Supply Sourcing Form'!E142),"NO",IF(COUNTIF(Lists!$A$2,'Steel Supply Sourcing Form'!E142),"N/A")))</f>
        <v>N/A</v>
      </c>
      <c r="G142" s="23" t="str">
        <f t="shared" si="4"/>
        <v>N/A</v>
      </c>
      <c r="H142" s="9" t="s">
        <v>262</v>
      </c>
      <c r="I142" s="9" t="s">
        <v>262</v>
      </c>
      <c r="J142" s="41" t="str">
        <f t="shared" si="5"/>
        <v>0</v>
      </c>
      <c r="K142" s="41">
        <f>IF(I142=Lists!H$3,1,IF(I142=Lists!H$4,1,IF(I142=Lists!H$5,1,IF(I142=Lists!H$6,0,))))</f>
        <v>0</v>
      </c>
      <c r="L142" s="42" t="e">
        <f t="shared" si="3"/>
        <v>#DIV/0!</v>
      </c>
    </row>
    <row r="143" spans="2:12" s="43" customFormat="1" ht="23.15" customHeight="1" x14ac:dyDescent="0.35">
      <c r="B143" s="7"/>
      <c r="C143" s="7" t="s">
        <v>262</v>
      </c>
      <c r="D143" s="12"/>
      <c r="E143" s="7" t="s">
        <v>262</v>
      </c>
      <c r="F143" s="23" t="str">
        <f>IF(COUNTIF(Lists!$A$3:$A$9,'Steel Supply Sourcing Form'!E143),"YES",IF(COUNTIF(Lists!$A$10:$A$124,'Steel Supply Sourcing Form'!E143),"NO",IF(COUNTIF(Lists!$A$2,'Steel Supply Sourcing Form'!E143),"N/A")))</f>
        <v>N/A</v>
      </c>
      <c r="G143" s="23" t="str">
        <f t="shared" si="4"/>
        <v>N/A</v>
      </c>
      <c r="H143" s="9" t="s">
        <v>262</v>
      </c>
      <c r="I143" s="9" t="s">
        <v>262</v>
      </c>
      <c r="J143" s="41" t="str">
        <f t="shared" si="5"/>
        <v>0</v>
      </c>
      <c r="K143" s="41">
        <f>IF(I143=Lists!H$3,1,IF(I143=Lists!H$4,1,IF(I143=Lists!H$5,1,IF(I143=Lists!H$6,0,))))</f>
        <v>0</v>
      </c>
      <c r="L143" s="42" t="e">
        <f t="shared" si="3"/>
        <v>#DIV/0!</v>
      </c>
    </row>
    <row r="144" spans="2:12" s="43" customFormat="1" ht="23.15" customHeight="1" x14ac:dyDescent="0.35">
      <c r="B144" s="7"/>
      <c r="C144" s="7" t="s">
        <v>262</v>
      </c>
      <c r="D144" s="12"/>
      <c r="E144" s="7" t="s">
        <v>262</v>
      </c>
      <c r="F144" s="23" t="str">
        <f>IF(COUNTIF(Lists!$A$3:$A$9,'Steel Supply Sourcing Form'!E144),"YES",IF(COUNTIF(Lists!$A$10:$A$124,'Steel Supply Sourcing Form'!E144),"NO",IF(COUNTIF(Lists!$A$2,'Steel Supply Sourcing Form'!E144),"N/A")))</f>
        <v>N/A</v>
      </c>
      <c r="G144" s="23" t="str">
        <f t="shared" si="4"/>
        <v>N/A</v>
      </c>
      <c r="H144" s="9" t="s">
        <v>262</v>
      </c>
      <c r="I144" s="9" t="s">
        <v>262</v>
      </c>
      <c r="J144" s="41" t="str">
        <f t="shared" si="5"/>
        <v>0</v>
      </c>
      <c r="K144" s="41">
        <f>IF(I144=Lists!H$3,1,IF(I144=Lists!H$4,1,IF(I144=Lists!H$5,1,IF(I144=Lists!H$6,0,))))</f>
        <v>0</v>
      </c>
      <c r="L144" s="42" t="e">
        <f t="shared" si="3"/>
        <v>#DIV/0!</v>
      </c>
    </row>
    <row r="145" spans="2:12" s="43" customFormat="1" ht="23.15" customHeight="1" x14ac:dyDescent="0.35">
      <c r="B145" s="7"/>
      <c r="C145" s="7" t="s">
        <v>262</v>
      </c>
      <c r="D145" s="12"/>
      <c r="E145" s="7" t="s">
        <v>262</v>
      </c>
      <c r="F145" s="23" t="str">
        <f>IF(COUNTIF(Lists!$A$3:$A$9,'Steel Supply Sourcing Form'!E145),"YES",IF(COUNTIF(Lists!$A$10:$A$124,'Steel Supply Sourcing Form'!E145),"NO",IF(COUNTIF(Lists!$A$2,'Steel Supply Sourcing Form'!E145),"N/A")))</f>
        <v>N/A</v>
      </c>
      <c r="G145" s="23" t="str">
        <f t="shared" si="4"/>
        <v>N/A</v>
      </c>
      <c r="H145" s="9" t="s">
        <v>262</v>
      </c>
      <c r="I145" s="9" t="s">
        <v>262</v>
      </c>
      <c r="J145" s="41" t="str">
        <f t="shared" si="5"/>
        <v>0</v>
      </c>
      <c r="K145" s="41">
        <f>IF(I145=Lists!H$3,1,IF(I145=Lists!H$4,1,IF(I145=Lists!H$5,1,IF(I145=Lists!H$6,0,))))</f>
        <v>0</v>
      </c>
      <c r="L145" s="42" t="e">
        <f t="shared" si="3"/>
        <v>#DIV/0!</v>
      </c>
    </row>
    <row r="146" spans="2:12" s="43" customFormat="1" ht="23.15" customHeight="1" x14ac:dyDescent="0.35">
      <c r="B146" s="7"/>
      <c r="C146" s="7" t="s">
        <v>262</v>
      </c>
      <c r="D146" s="12"/>
      <c r="E146" s="7" t="s">
        <v>262</v>
      </c>
      <c r="F146" s="23" t="str">
        <f>IF(COUNTIF(Lists!$A$3:$A$9,'Steel Supply Sourcing Form'!E146),"YES",IF(COUNTIF(Lists!$A$10:$A$124,'Steel Supply Sourcing Form'!E146),"NO",IF(COUNTIF(Lists!$A$2,'Steel Supply Sourcing Form'!E146),"N/A")))</f>
        <v>N/A</v>
      </c>
      <c r="G146" s="23" t="str">
        <f t="shared" si="4"/>
        <v>N/A</v>
      </c>
      <c r="H146" s="9" t="s">
        <v>262</v>
      </c>
      <c r="I146" s="9" t="s">
        <v>262</v>
      </c>
      <c r="J146" s="41" t="str">
        <f t="shared" si="5"/>
        <v>0</v>
      </c>
      <c r="K146" s="41">
        <f>IF(I146=Lists!H$3,1,IF(I146=Lists!H$4,1,IF(I146=Lists!H$5,1,IF(I146=Lists!H$6,0,))))</f>
        <v>0</v>
      </c>
      <c r="L146" s="42" t="e">
        <f t="shared" si="3"/>
        <v>#DIV/0!</v>
      </c>
    </row>
    <row r="147" spans="2:12" s="43" customFormat="1" ht="23.15" customHeight="1" x14ac:dyDescent="0.35">
      <c r="B147" s="7"/>
      <c r="C147" s="7" t="s">
        <v>262</v>
      </c>
      <c r="D147" s="12"/>
      <c r="E147" s="7" t="s">
        <v>262</v>
      </c>
      <c r="F147" s="23" t="str">
        <f>IF(COUNTIF(Lists!$A$3:$A$9,'Steel Supply Sourcing Form'!E147),"YES",IF(COUNTIF(Lists!$A$10:$A$124,'Steel Supply Sourcing Form'!E147),"NO",IF(COUNTIF(Lists!$A$2,'Steel Supply Sourcing Form'!E147),"N/A")))</f>
        <v>N/A</v>
      </c>
      <c r="G147" s="23" t="str">
        <f t="shared" si="4"/>
        <v>N/A</v>
      </c>
      <c r="H147" s="9" t="s">
        <v>262</v>
      </c>
      <c r="I147" s="9" t="s">
        <v>262</v>
      </c>
      <c r="J147" s="41" t="str">
        <f t="shared" si="5"/>
        <v>0</v>
      </c>
      <c r="K147" s="41">
        <f>IF(I147=Lists!H$3,1,IF(I147=Lists!H$4,1,IF(I147=Lists!H$5,1,IF(I147=Lists!H$6,0,))))</f>
        <v>0</v>
      </c>
      <c r="L147" s="42" t="e">
        <f t="shared" ref="L147:L210" si="6">D147/C$16</f>
        <v>#DIV/0!</v>
      </c>
    </row>
    <row r="148" spans="2:12" s="43" customFormat="1" ht="23.15" customHeight="1" x14ac:dyDescent="0.35">
      <c r="B148" s="7"/>
      <c r="C148" s="7" t="s">
        <v>262</v>
      </c>
      <c r="D148" s="12"/>
      <c r="E148" s="7" t="s">
        <v>262</v>
      </c>
      <c r="F148" s="23" t="str">
        <f>IF(COUNTIF(Lists!$A$3:$A$9,'Steel Supply Sourcing Form'!E148),"YES",IF(COUNTIF(Lists!$A$10:$A$124,'Steel Supply Sourcing Form'!E148),"NO",IF(COUNTIF(Lists!$A$2,'Steel Supply Sourcing Form'!E148),"N/A")))</f>
        <v>N/A</v>
      </c>
      <c r="G148" s="23" t="str">
        <f t="shared" ref="G148:G211" si="7">IF(F148="NO","YES",IF(F148="YES","N/A",IF(F148="N/A","N/A")))</f>
        <v>N/A</v>
      </c>
      <c r="H148" s="9" t="s">
        <v>262</v>
      </c>
      <c r="I148" s="9" t="s">
        <v>262</v>
      </c>
      <c r="J148" s="41" t="str">
        <f t="shared" ref="J148:J211" si="8">IF(OR(TRIM(H148)="Yes",F148="YES"),"1","0")</f>
        <v>0</v>
      </c>
      <c r="K148" s="41">
        <f>IF(I148=Lists!H$3,1,IF(I148=Lists!H$4,1,IF(I148=Lists!H$5,1,IF(I148=Lists!H$6,0,))))</f>
        <v>0</v>
      </c>
      <c r="L148" s="42" t="e">
        <f t="shared" si="6"/>
        <v>#DIV/0!</v>
      </c>
    </row>
    <row r="149" spans="2:12" s="43" customFormat="1" ht="23.15" customHeight="1" x14ac:dyDescent="0.35">
      <c r="B149" s="7"/>
      <c r="C149" s="7" t="s">
        <v>262</v>
      </c>
      <c r="D149" s="12"/>
      <c r="E149" s="7" t="s">
        <v>262</v>
      </c>
      <c r="F149" s="23" t="str">
        <f>IF(COUNTIF(Lists!$A$3:$A$9,'Steel Supply Sourcing Form'!E149),"YES",IF(COUNTIF(Lists!$A$10:$A$124,'Steel Supply Sourcing Form'!E149),"NO",IF(COUNTIF(Lists!$A$2,'Steel Supply Sourcing Form'!E149),"N/A")))</f>
        <v>N/A</v>
      </c>
      <c r="G149" s="23" t="str">
        <f t="shared" si="7"/>
        <v>N/A</v>
      </c>
      <c r="H149" s="9" t="s">
        <v>262</v>
      </c>
      <c r="I149" s="9" t="s">
        <v>262</v>
      </c>
      <c r="J149" s="41" t="str">
        <f t="shared" si="8"/>
        <v>0</v>
      </c>
      <c r="K149" s="41">
        <f>IF(I149=Lists!H$3,1,IF(I149=Lists!H$4,1,IF(I149=Lists!H$5,1,IF(I149=Lists!H$6,0,))))</f>
        <v>0</v>
      </c>
      <c r="L149" s="42" t="e">
        <f t="shared" si="6"/>
        <v>#DIV/0!</v>
      </c>
    </row>
    <row r="150" spans="2:12" s="43" customFormat="1" ht="23.15" customHeight="1" x14ac:dyDescent="0.35">
      <c r="B150" s="7"/>
      <c r="C150" s="7" t="s">
        <v>262</v>
      </c>
      <c r="D150" s="12"/>
      <c r="E150" s="7" t="s">
        <v>262</v>
      </c>
      <c r="F150" s="23" t="str">
        <f>IF(COUNTIF(Lists!$A$3:$A$9,'Steel Supply Sourcing Form'!E150),"YES",IF(COUNTIF(Lists!$A$10:$A$124,'Steel Supply Sourcing Form'!E150),"NO",IF(COUNTIF(Lists!$A$2,'Steel Supply Sourcing Form'!E150),"N/A")))</f>
        <v>N/A</v>
      </c>
      <c r="G150" s="23" t="str">
        <f t="shared" si="7"/>
        <v>N/A</v>
      </c>
      <c r="H150" s="9" t="s">
        <v>262</v>
      </c>
      <c r="I150" s="9" t="s">
        <v>262</v>
      </c>
      <c r="J150" s="41" t="str">
        <f t="shared" si="8"/>
        <v>0</v>
      </c>
      <c r="K150" s="41">
        <f>IF(I150=Lists!H$3,1,IF(I150=Lists!H$4,1,IF(I150=Lists!H$5,1,IF(I150=Lists!H$6,0,))))</f>
        <v>0</v>
      </c>
      <c r="L150" s="42" t="e">
        <f t="shared" si="6"/>
        <v>#DIV/0!</v>
      </c>
    </row>
    <row r="151" spans="2:12" s="43" customFormat="1" ht="23.15" customHeight="1" x14ac:dyDescent="0.35">
      <c r="B151" s="7"/>
      <c r="C151" s="7" t="s">
        <v>262</v>
      </c>
      <c r="D151" s="12"/>
      <c r="E151" s="7" t="s">
        <v>262</v>
      </c>
      <c r="F151" s="23" t="str">
        <f>IF(COUNTIF(Lists!$A$3:$A$9,'Steel Supply Sourcing Form'!E151),"YES",IF(COUNTIF(Lists!$A$10:$A$124,'Steel Supply Sourcing Form'!E151),"NO",IF(COUNTIF(Lists!$A$2,'Steel Supply Sourcing Form'!E151),"N/A")))</f>
        <v>N/A</v>
      </c>
      <c r="G151" s="23" t="str">
        <f t="shared" si="7"/>
        <v>N/A</v>
      </c>
      <c r="H151" s="9" t="s">
        <v>262</v>
      </c>
      <c r="I151" s="9" t="s">
        <v>262</v>
      </c>
      <c r="J151" s="41" t="str">
        <f t="shared" si="8"/>
        <v>0</v>
      </c>
      <c r="K151" s="41">
        <f>IF(I151=Lists!H$3,1,IF(I151=Lists!H$4,1,IF(I151=Lists!H$5,1,IF(I151=Lists!H$6,0,))))</f>
        <v>0</v>
      </c>
      <c r="L151" s="42" t="e">
        <f t="shared" si="6"/>
        <v>#DIV/0!</v>
      </c>
    </row>
    <row r="152" spans="2:12" s="43" customFormat="1" ht="23.15" customHeight="1" x14ac:dyDescent="0.35">
      <c r="B152" s="7"/>
      <c r="C152" s="7" t="s">
        <v>262</v>
      </c>
      <c r="D152" s="12"/>
      <c r="E152" s="7" t="s">
        <v>262</v>
      </c>
      <c r="F152" s="23" t="str">
        <f>IF(COUNTIF(Lists!$A$3:$A$9,'Steel Supply Sourcing Form'!E152),"YES",IF(COUNTIF(Lists!$A$10:$A$124,'Steel Supply Sourcing Form'!E152),"NO",IF(COUNTIF(Lists!$A$2,'Steel Supply Sourcing Form'!E152),"N/A")))</f>
        <v>N/A</v>
      </c>
      <c r="G152" s="23" t="str">
        <f t="shared" si="7"/>
        <v>N/A</v>
      </c>
      <c r="H152" s="9" t="s">
        <v>262</v>
      </c>
      <c r="I152" s="9" t="s">
        <v>262</v>
      </c>
      <c r="J152" s="41" t="str">
        <f t="shared" si="8"/>
        <v>0</v>
      </c>
      <c r="K152" s="41">
        <f>IF(I152=Lists!H$3,1,IF(I152=Lists!H$4,1,IF(I152=Lists!H$5,1,IF(I152=Lists!H$6,0,))))</f>
        <v>0</v>
      </c>
      <c r="L152" s="42" t="e">
        <f t="shared" si="6"/>
        <v>#DIV/0!</v>
      </c>
    </row>
    <row r="153" spans="2:12" s="43" customFormat="1" ht="23.15" customHeight="1" x14ac:dyDescent="0.35">
      <c r="B153" s="7"/>
      <c r="C153" s="7" t="s">
        <v>262</v>
      </c>
      <c r="D153" s="12"/>
      <c r="E153" s="7" t="s">
        <v>262</v>
      </c>
      <c r="F153" s="23" t="str">
        <f>IF(COUNTIF(Lists!$A$3:$A$9,'Steel Supply Sourcing Form'!E153),"YES",IF(COUNTIF(Lists!$A$10:$A$124,'Steel Supply Sourcing Form'!E153),"NO",IF(COUNTIF(Lists!$A$2,'Steel Supply Sourcing Form'!E153),"N/A")))</f>
        <v>N/A</v>
      </c>
      <c r="G153" s="23" t="str">
        <f t="shared" si="7"/>
        <v>N/A</v>
      </c>
      <c r="H153" s="9" t="s">
        <v>262</v>
      </c>
      <c r="I153" s="9" t="s">
        <v>262</v>
      </c>
      <c r="J153" s="41" t="str">
        <f t="shared" si="8"/>
        <v>0</v>
      </c>
      <c r="K153" s="41">
        <f>IF(I153=Lists!H$3,1,IF(I153=Lists!H$4,1,IF(I153=Lists!H$5,1,IF(I153=Lists!H$6,0,))))</f>
        <v>0</v>
      </c>
      <c r="L153" s="42" t="e">
        <f t="shared" si="6"/>
        <v>#DIV/0!</v>
      </c>
    </row>
    <row r="154" spans="2:12" s="43" customFormat="1" ht="23.15" customHeight="1" x14ac:dyDescent="0.35">
      <c r="B154" s="7"/>
      <c r="C154" s="7" t="s">
        <v>262</v>
      </c>
      <c r="D154" s="12"/>
      <c r="E154" s="7" t="s">
        <v>262</v>
      </c>
      <c r="F154" s="23" t="str">
        <f>IF(COUNTIF(Lists!$A$3:$A$9,'Steel Supply Sourcing Form'!E154),"YES",IF(COUNTIF(Lists!$A$10:$A$124,'Steel Supply Sourcing Form'!E154),"NO",IF(COUNTIF(Lists!$A$2,'Steel Supply Sourcing Form'!E154),"N/A")))</f>
        <v>N/A</v>
      </c>
      <c r="G154" s="23" t="str">
        <f t="shared" si="7"/>
        <v>N/A</v>
      </c>
      <c r="H154" s="9" t="s">
        <v>262</v>
      </c>
      <c r="I154" s="9" t="s">
        <v>262</v>
      </c>
      <c r="J154" s="41" t="str">
        <f t="shared" si="8"/>
        <v>0</v>
      </c>
      <c r="K154" s="41">
        <f>IF(I154=Lists!H$3,1,IF(I154=Lists!H$4,1,IF(I154=Lists!H$5,1,IF(I154=Lists!H$6,0,))))</f>
        <v>0</v>
      </c>
      <c r="L154" s="42" t="e">
        <f t="shared" si="6"/>
        <v>#DIV/0!</v>
      </c>
    </row>
    <row r="155" spans="2:12" s="43" customFormat="1" ht="23.15" customHeight="1" x14ac:dyDescent="0.35">
      <c r="B155" s="7"/>
      <c r="C155" s="7" t="s">
        <v>262</v>
      </c>
      <c r="D155" s="12"/>
      <c r="E155" s="7" t="s">
        <v>262</v>
      </c>
      <c r="F155" s="23" t="str">
        <f>IF(COUNTIF(Lists!$A$3:$A$9,'Steel Supply Sourcing Form'!E155),"YES",IF(COUNTIF(Lists!$A$10:$A$124,'Steel Supply Sourcing Form'!E155),"NO",IF(COUNTIF(Lists!$A$2,'Steel Supply Sourcing Form'!E155),"N/A")))</f>
        <v>N/A</v>
      </c>
      <c r="G155" s="23" t="str">
        <f t="shared" si="7"/>
        <v>N/A</v>
      </c>
      <c r="H155" s="9" t="s">
        <v>262</v>
      </c>
      <c r="I155" s="9" t="s">
        <v>262</v>
      </c>
      <c r="J155" s="41" t="str">
        <f t="shared" si="8"/>
        <v>0</v>
      </c>
      <c r="K155" s="41">
        <f>IF(I155=Lists!H$3,1,IF(I155=Lists!H$4,1,IF(I155=Lists!H$5,1,IF(I155=Lists!H$6,0,))))</f>
        <v>0</v>
      </c>
      <c r="L155" s="42" t="e">
        <f t="shared" si="6"/>
        <v>#DIV/0!</v>
      </c>
    </row>
    <row r="156" spans="2:12" s="43" customFormat="1" ht="23.15" customHeight="1" x14ac:dyDescent="0.35">
      <c r="B156" s="7"/>
      <c r="C156" s="7" t="s">
        <v>262</v>
      </c>
      <c r="D156" s="12"/>
      <c r="E156" s="7" t="s">
        <v>262</v>
      </c>
      <c r="F156" s="23" t="str">
        <f>IF(COUNTIF(Lists!$A$3:$A$9,'Steel Supply Sourcing Form'!E156),"YES",IF(COUNTIF(Lists!$A$10:$A$124,'Steel Supply Sourcing Form'!E156),"NO",IF(COUNTIF(Lists!$A$2,'Steel Supply Sourcing Form'!E156),"N/A")))</f>
        <v>N/A</v>
      </c>
      <c r="G156" s="23" t="str">
        <f t="shared" si="7"/>
        <v>N/A</v>
      </c>
      <c r="H156" s="9" t="s">
        <v>262</v>
      </c>
      <c r="I156" s="9" t="s">
        <v>262</v>
      </c>
      <c r="J156" s="41" t="str">
        <f t="shared" si="8"/>
        <v>0</v>
      </c>
      <c r="K156" s="41">
        <f>IF(I156=Lists!H$3,1,IF(I156=Lists!H$4,1,IF(I156=Lists!H$5,1,IF(I156=Lists!H$6,0,))))</f>
        <v>0</v>
      </c>
      <c r="L156" s="42" t="e">
        <f t="shared" si="6"/>
        <v>#DIV/0!</v>
      </c>
    </row>
    <row r="157" spans="2:12" s="43" customFormat="1" ht="23.15" customHeight="1" x14ac:dyDescent="0.35">
      <c r="B157" s="7"/>
      <c r="C157" s="7" t="s">
        <v>262</v>
      </c>
      <c r="D157" s="12"/>
      <c r="E157" s="7" t="s">
        <v>262</v>
      </c>
      <c r="F157" s="23" t="str">
        <f>IF(COUNTIF(Lists!$A$3:$A$9,'Steel Supply Sourcing Form'!E157),"YES",IF(COUNTIF(Lists!$A$10:$A$124,'Steel Supply Sourcing Form'!E157),"NO",IF(COUNTIF(Lists!$A$2,'Steel Supply Sourcing Form'!E157),"N/A")))</f>
        <v>N/A</v>
      </c>
      <c r="G157" s="23" t="str">
        <f t="shared" si="7"/>
        <v>N/A</v>
      </c>
      <c r="H157" s="9" t="s">
        <v>262</v>
      </c>
      <c r="I157" s="9" t="s">
        <v>262</v>
      </c>
      <c r="J157" s="41" t="str">
        <f t="shared" si="8"/>
        <v>0</v>
      </c>
      <c r="K157" s="41">
        <f>IF(I157=Lists!H$3,1,IF(I157=Lists!H$4,1,IF(I157=Lists!H$5,1,IF(I157=Lists!H$6,0,))))</f>
        <v>0</v>
      </c>
      <c r="L157" s="42" t="e">
        <f t="shared" si="6"/>
        <v>#DIV/0!</v>
      </c>
    </row>
    <row r="158" spans="2:12" s="43" customFormat="1" ht="23.15" customHeight="1" x14ac:dyDescent="0.35">
      <c r="B158" s="7"/>
      <c r="C158" s="7" t="s">
        <v>262</v>
      </c>
      <c r="D158" s="12"/>
      <c r="E158" s="7" t="s">
        <v>262</v>
      </c>
      <c r="F158" s="23" t="str">
        <f>IF(COUNTIF(Lists!$A$3:$A$9,'Steel Supply Sourcing Form'!E158),"YES",IF(COUNTIF(Lists!$A$10:$A$124,'Steel Supply Sourcing Form'!E158),"NO",IF(COUNTIF(Lists!$A$2,'Steel Supply Sourcing Form'!E158),"N/A")))</f>
        <v>N/A</v>
      </c>
      <c r="G158" s="23" t="str">
        <f t="shared" si="7"/>
        <v>N/A</v>
      </c>
      <c r="H158" s="9" t="s">
        <v>262</v>
      </c>
      <c r="I158" s="9" t="s">
        <v>262</v>
      </c>
      <c r="J158" s="41" t="str">
        <f t="shared" si="8"/>
        <v>0</v>
      </c>
      <c r="K158" s="41">
        <f>IF(I158=Lists!H$3,1,IF(I158=Lists!H$4,1,IF(I158=Lists!H$5,1,IF(I158=Lists!H$6,0,))))</f>
        <v>0</v>
      </c>
      <c r="L158" s="42" t="e">
        <f t="shared" si="6"/>
        <v>#DIV/0!</v>
      </c>
    </row>
    <row r="159" spans="2:12" s="43" customFormat="1" ht="23.15" customHeight="1" x14ac:dyDescent="0.35">
      <c r="B159" s="7"/>
      <c r="C159" s="7" t="s">
        <v>262</v>
      </c>
      <c r="D159" s="12"/>
      <c r="E159" s="7" t="s">
        <v>262</v>
      </c>
      <c r="F159" s="23" t="str">
        <f>IF(COUNTIF(Lists!$A$3:$A$9,'Steel Supply Sourcing Form'!E159),"YES",IF(COUNTIF(Lists!$A$10:$A$124,'Steel Supply Sourcing Form'!E159),"NO",IF(COUNTIF(Lists!$A$2,'Steel Supply Sourcing Form'!E159),"N/A")))</f>
        <v>N/A</v>
      </c>
      <c r="G159" s="23" t="str">
        <f t="shared" si="7"/>
        <v>N/A</v>
      </c>
      <c r="H159" s="9" t="s">
        <v>262</v>
      </c>
      <c r="I159" s="9" t="s">
        <v>262</v>
      </c>
      <c r="J159" s="41" t="str">
        <f t="shared" si="8"/>
        <v>0</v>
      </c>
      <c r="K159" s="41">
        <f>IF(I159=Lists!H$3,1,IF(I159=Lists!H$4,1,IF(I159=Lists!H$5,1,IF(I159=Lists!H$6,0,))))</f>
        <v>0</v>
      </c>
      <c r="L159" s="42" t="e">
        <f t="shared" si="6"/>
        <v>#DIV/0!</v>
      </c>
    </row>
    <row r="160" spans="2:12" s="43" customFormat="1" ht="23.15" customHeight="1" x14ac:dyDescent="0.35">
      <c r="B160" s="7"/>
      <c r="C160" s="7" t="s">
        <v>262</v>
      </c>
      <c r="D160" s="12"/>
      <c r="E160" s="7" t="s">
        <v>262</v>
      </c>
      <c r="F160" s="23" t="str">
        <f>IF(COUNTIF(Lists!$A$3:$A$9,'Steel Supply Sourcing Form'!E160),"YES",IF(COUNTIF(Lists!$A$10:$A$124,'Steel Supply Sourcing Form'!E160),"NO",IF(COUNTIF(Lists!$A$2,'Steel Supply Sourcing Form'!E160),"N/A")))</f>
        <v>N/A</v>
      </c>
      <c r="G160" s="23" t="str">
        <f t="shared" si="7"/>
        <v>N/A</v>
      </c>
      <c r="H160" s="9" t="s">
        <v>262</v>
      </c>
      <c r="I160" s="9" t="s">
        <v>262</v>
      </c>
      <c r="J160" s="41" t="str">
        <f t="shared" si="8"/>
        <v>0</v>
      </c>
      <c r="K160" s="41">
        <f>IF(I160=Lists!H$3,1,IF(I160=Lists!H$4,1,IF(I160=Lists!H$5,1,IF(I160=Lists!H$6,0,))))</f>
        <v>0</v>
      </c>
      <c r="L160" s="42" t="e">
        <f t="shared" si="6"/>
        <v>#DIV/0!</v>
      </c>
    </row>
    <row r="161" spans="2:12" s="43" customFormat="1" ht="23.15" customHeight="1" x14ac:dyDescent="0.35">
      <c r="B161" s="7"/>
      <c r="C161" s="7" t="s">
        <v>262</v>
      </c>
      <c r="D161" s="12"/>
      <c r="E161" s="7" t="s">
        <v>262</v>
      </c>
      <c r="F161" s="23" t="str">
        <f>IF(COUNTIF(Lists!$A$3:$A$9,'Steel Supply Sourcing Form'!E161),"YES",IF(COUNTIF(Lists!$A$10:$A$124,'Steel Supply Sourcing Form'!E161),"NO",IF(COUNTIF(Lists!$A$2,'Steel Supply Sourcing Form'!E161),"N/A")))</f>
        <v>N/A</v>
      </c>
      <c r="G161" s="23" t="str">
        <f t="shared" si="7"/>
        <v>N/A</v>
      </c>
      <c r="H161" s="9" t="s">
        <v>262</v>
      </c>
      <c r="I161" s="9" t="s">
        <v>262</v>
      </c>
      <c r="J161" s="41" t="str">
        <f t="shared" si="8"/>
        <v>0</v>
      </c>
      <c r="K161" s="41">
        <f>IF(I161=Lists!H$3,1,IF(I161=Lists!H$4,1,IF(I161=Lists!H$5,1,IF(I161=Lists!H$6,0,))))</f>
        <v>0</v>
      </c>
      <c r="L161" s="42" t="e">
        <f t="shared" si="6"/>
        <v>#DIV/0!</v>
      </c>
    </row>
    <row r="162" spans="2:12" s="43" customFormat="1" ht="23.15" customHeight="1" x14ac:dyDescent="0.35">
      <c r="B162" s="7"/>
      <c r="C162" s="7" t="s">
        <v>262</v>
      </c>
      <c r="D162" s="12"/>
      <c r="E162" s="7" t="s">
        <v>262</v>
      </c>
      <c r="F162" s="23" t="str">
        <f>IF(COUNTIF(Lists!$A$3:$A$9,'Steel Supply Sourcing Form'!E162),"YES",IF(COUNTIF(Lists!$A$10:$A$124,'Steel Supply Sourcing Form'!E162),"NO",IF(COUNTIF(Lists!$A$2,'Steel Supply Sourcing Form'!E162),"N/A")))</f>
        <v>N/A</v>
      </c>
      <c r="G162" s="23" t="str">
        <f t="shared" si="7"/>
        <v>N/A</v>
      </c>
      <c r="H162" s="9" t="s">
        <v>262</v>
      </c>
      <c r="I162" s="9" t="s">
        <v>262</v>
      </c>
      <c r="J162" s="41" t="str">
        <f t="shared" si="8"/>
        <v>0</v>
      </c>
      <c r="K162" s="41">
        <f>IF(I162=Lists!H$3,1,IF(I162=Lists!H$4,1,IF(I162=Lists!H$5,1,IF(I162=Lists!H$6,0,))))</f>
        <v>0</v>
      </c>
      <c r="L162" s="42" t="e">
        <f t="shared" si="6"/>
        <v>#DIV/0!</v>
      </c>
    </row>
    <row r="163" spans="2:12" s="43" customFormat="1" ht="23.15" customHeight="1" x14ac:dyDescent="0.35">
      <c r="B163" s="7"/>
      <c r="C163" s="7" t="s">
        <v>262</v>
      </c>
      <c r="D163" s="12"/>
      <c r="E163" s="7" t="s">
        <v>262</v>
      </c>
      <c r="F163" s="23" t="str">
        <f>IF(COUNTIF(Lists!$A$3:$A$9,'Steel Supply Sourcing Form'!E163),"YES",IF(COUNTIF(Lists!$A$10:$A$124,'Steel Supply Sourcing Form'!E163),"NO",IF(COUNTIF(Lists!$A$2,'Steel Supply Sourcing Form'!E163),"N/A")))</f>
        <v>N/A</v>
      </c>
      <c r="G163" s="23" t="str">
        <f t="shared" si="7"/>
        <v>N/A</v>
      </c>
      <c r="H163" s="9" t="s">
        <v>262</v>
      </c>
      <c r="I163" s="9" t="s">
        <v>262</v>
      </c>
      <c r="J163" s="41" t="str">
        <f t="shared" si="8"/>
        <v>0</v>
      </c>
      <c r="K163" s="41">
        <f>IF(I163=Lists!H$3,1,IF(I163=Lists!H$4,1,IF(I163=Lists!H$5,1,IF(I163=Lists!H$6,0,))))</f>
        <v>0</v>
      </c>
      <c r="L163" s="42" t="e">
        <f t="shared" si="6"/>
        <v>#DIV/0!</v>
      </c>
    </row>
    <row r="164" spans="2:12" s="43" customFormat="1" ht="23.15" customHeight="1" x14ac:dyDescent="0.35">
      <c r="B164" s="7"/>
      <c r="C164" s="7" t="s">
        <v>262</v>
      </c>
      <c r="D164" s="12"/>
      <c r="E164" s="7" t="s">
        <v>262</v>
      </c>
      <c r="F164" s="23" t="str">
        <f>IF(COUNTIF(Lists!$A$3:$A$9,'Steel Supply Sourcing Form'!E164),"YES",IF(COUNTIF(Lists!$A$10:$A$124,'Steel Supply Sourcing Form'!E164),"NO",IF(COUNTIF(Lists!$A$2,'Steel Supply Sourcing Form'!E164),"N/A")))</f>
        <v>N/A</v>
      </c>
      <c r="G164" s="23" t="str">
        <f t="shared" si="7"/>
        <v>N/A</v>
      </c>
      <c r="H164" s="9" t="s">
        <v>262</v>
      </c>
      <c r="I164" s="9" t="s">
        <v>262</v>
      </c>
      <c r="J164" s="41" t="str">
        <f t="shared" si="8"/>
        <v>0</v>
      </c>
      <c r="K164" s="41">
        <f>IF(I164=Lists!H$3,1,IF(I164=Lists!H$4,1,IF(I164=Lists!H$5,1,IF(I164=Lists!H$6,0,))))</f>
        <v>0</v>
      </c>
      <c r="L164" s="42" t="e">
        <f t="shared" si="6"/>
        <v>#DIV/0!</v>
      </c>
    </row>
    <row r="165" spans="2:12" s="43" customFormat="1" ht="23.15" customHeight="1" x14ac:dyDescent="0.35">
      <c r="B165" s="7"/>
      <c r="C165" s="7" t="s">
        <v>262</v>
      </c>
      <c r="D165" s="12"/>
      <c r="E165" s="7" t="s">
        <v>262</v>
      </c>
      <c r="F165" s="23" t="str">
        <f>IF(COUNTIF(Lists!$A$3:$A$9,'Steel Supply Sourcing Form'!E165),"YES",IF(COUNTIF(Lists!$A$10:$A$124,'Steel Supply Sourcing Form'!E165),"NO",IF(COUNTIF(Lists!$A$2,'Steel Supply Sourcing Form'!E165),"N/A")))</f>
        <v>N/A</v>
      </c>
      <c r="G165" s="23" t="str">
        <f t="shared" si="7"/>
        <v>N/A</v>
      </c>
      <c r="H165" s="9" t="s">
        <v>262</v>
      </c>
      <c r="I165" s="9" t="s">
        <v>262</v>
      </c>
      <c r="J165" s="41" t="str">
        <f t="shared" si="8"/>
        <v>0</v>
      </c>
      <c r="K165" s="41">
        <f>IF(I165=Lists!H$3,1,IF(I165=Lists!H$4,1,IF(I165=Lists!H$5,1,IF(I165=Lists!H$6,0,))))</f>
        <v>0</v>
      </c>
      <c r="L165" s="42" t="e">
        <f t="shared" si="6"/>
        <v>#DIV/0!</v>
      </c>
    </row>
    <row r="166" spans="2:12" s="43" customFormat="1" ht="23.15" customHeight="1" x14ac:dyDescent="0.35">
      <c r="B166" s="7"/>
      <c r="C166" s="7" t="s">
        <v>262</v>
      </c>
      <c r="D166" s="12"/>
      <c r="E166" s="7" t="s">
        <v>262</v>
      </c>
      <c r="F166" s="23" t="str">
        <f>IF(COUNTIF(Lists!$A$3:$A$9,'Steel Supply Sourcing Form'!E166),"YES",IF(COUNTIF(Lists!$A$10:$A$124,'Steel Supply Sourcing Form'!E166),"NO",IF(COUNTIF(Lists!$A$2,'Steel Supply Sourcing Form'!E166),"N/A")))</f>
        <v>N/A</v>
      </c>
      <c r="G166" s="23" t="str">
        <f t="shared" si="7"/>
        <v>N/A</v>
      </c>
      <c r="H166" s="9" t="s">
        <v>262</v>
      </c>
      <c r="I166" s="9" t="s">
        <v>262</v>
      </c>
      <c r="J166" s="41" t="str">
        <f t="shared" si="8"/>
        <v>0</v>
      </c>
      <c r="K166" s="41">
        <f>IF(I166=Lists!H$3,1,IF(I166=Lists!H$4,1,IF(I166=Lists!H$5,1,IF(I166=Lists!H$6,0,))))</f>
        <v>0</v>
      </c>
      <c r="L166" s="42" t="e">
        <f t="shared" si="6"/>
        <v>#DIV/0!</v>
      </c>
    </row>
    <row r="167" spans="2:12" s="43" customFormat="1" ht="23.15" customHeight="1" x14ac:dyDescent="0.35">
      <c r="B167" s="7"/>
      <c r="C167" s="7" t="s">
        <v>262</v>
      </c>
      <c r="D167" s="12"/>
      <c r="E167" s="7" t="s">
        <v>262</v>
      </c>
      <c r="F167" s="23" t="str">
        <f>IF(COUNTIF(Lists!$A$3:$A$9,'Steel Supply Sourcing Form'!E167),"YES",IF(COUNTIF(Lists!$A$10:$A$124,'Steel Supply Sourcing Form'!E167),"NO",IF(COUNTIF(Lists!$A$2,'Steel Supply Sourcing Form'!E167),"N/A")))</f>
        <v>N/A</v>
      </c>
      <c r="G167" s="23" t="str">
        <f t="shared" si="7"/>
        <v>N/A</v>
      </c>
      <c r="H167" s="9" t="s">
        <v>262</v>
      </c>
      <c r="I167" s="9" t="s">
        <v>262</v>
      </c>
      <c r="J167" s="41" t="str">
        <f t="shared" si="8"/>
        <v>0</v>
      </c>
      <c r="K167" s="41">
        <f>IF(I167=Lists!H$3,1,IF(I167=Lists!H$4,1,IF(I167=Lists!H$5,1,IF(I167=Lists!H$6,0,))))</f>
        <v>0</v>
      </c>
      <c r="L167" s="42" t="e">
        <f t="shared" si="6"/>
        <v>#DIV/0!</v>
      </c>
    </row>
    <row r="168" spans="2:12" s="43" customFormat="1" ht="23.15" customHeight="1" x14ac:dyDescent="0.35">
      <c r="B168" s="7"/>
      <c r="C168" s="7" t="s">
        <v>262</v>
      </c>
      <c r="D168" s="12"/>
      <c r="E168" s="7" t="s">
        <v>262</v>
      </c>
      <c r="F168" s="23" t="str">
        <f>IF(COUNTIF(Lists!$A$3:$A$9,'Steel Supply Sourcing Form'!E168),"YES",IF(COUNTIF(Lists!$A$10:$A$124,'Steel Supply Sourcing Form'!E168),"NO",IF(COUNTIF(Lists!$A$2,'Steel Supply Sourcing Form'!E168),"N/A")))</f>
        <v>N/A</v>
      </c>
      <c r="G168" s="23" t="str">
        <f t="shared" si="7"/>
        <v>N/A</v>
      </c>
      <c r="H168" s="9" t="s">
        <v>262</v>
      </c>
      <c r="I168" s="9" t="s">
        <v>262</v>
      </c>
      <c r="J168" s="41" t="str">
        <f t="shared" si="8"/>
        <v>0</v>
      </c>
      <c r="K168" s="41">
        <f>IF(I168=Lists!H$3,1,IF(I168=Lists!H$4,1,IF(I168=Lists!H$5,1,IF(I168=Lists!H$6,0,))))</f>
        <v>0</v>
      </c>
      <c r="L168" s="42" t="e">
        <f t="shared" si="6"/>
        <v>#DIV/0!</v>
      </c>
    </row>
    <row r="169" spans="2:12" s="43" customFormat="1" ht="23.15" customHeight="1" x14ac:dyDescent="0.35">
      <c r="B169" s="7"/>
      <c r="C169" s="7" t="s">
        <v>262</v>
      </c>
      <c r="D169" s="12"/>
      <c r="E169" s="7" t="s">
        <v>262</v>
      </c>
      <c r="F169" s="23" t="str">
        <f>IF(COUNTIF(Lists!$A$3:$A$9,'Steel Supply Sourcing Form'!E169),"YES",IF(COUNTIF(Lists!$A$10:$A$124,'Steel Supply Sourcing Form'!E169),"NO",IF(COUNTIF(Lists!$A$2,'Steel Supply Sourcing Form'!E169),"N/A")))</f>
        <v>N/A</v>
      </c>
      <c r="G169" s="23" t="str">
        <f t="shared" si="7"/>
        <v>N/A</v>
      </c>
      <c r="H169" s="9" t="s">
        <v>262</v>
      </c>
      <c r="I169" s="9" t="s">
        <v>262</v>
      </c>
      <c r="J169" s="41" t="str">
        <f t="shared" si="8"/>
        <v>0</v>
      </c>
      <c r="K169" s="41">
        <f>IF(I169=Lists!H$3,1,IF(I169=Lists!H$4,1,IF(I169=Lists!H$5,1,IF(I169=Lists!H$6,0,))))</f>
        <v>0</v>
      </c>
      <c r="L169" s="42" t="e">
        <f t="shared" si="6"/>
        <v>#DIV/0!</v>
      </c>
    </row>
    <row r="170" spans="2:12" s="43" customFormat="1" ht="23.15" customHeight="1" x14ac:dyDescent="0.35">
      <c r="B170" s="7"/>
      <c r="C170" s="7" t="s">
        <v>262</v>
      </c>
      <c r="D170" s="12"/>
      <c r="E170" s="7" t="s">
        <v>262</v>
      </c>
      <c r="F170" s="23" t="str">
        <f>IF(COUNTIF(Lists!$A$3:$A$9,'Steel Supply Sourcing Form'!E170),"YES",IF(COUNTIF(Lists!$A$10:$A$124,'Steel Supply Sourcing Form'!E170),"NO",IF(COUNTIF(Lists!$A$2,'Steel Supply Sourcing Form'!E170),"N/A")))</f>
        <v>N/A</v>
      </c>
      <c r="G170" s="23" t="str">
        <f t="shared" si="7"/>
        <v>N/A</v>
      </c>
      <c r="H170" s="9" t="s">
        <v>262</v>
      </c>
      <c r="I170" s="9" t="s">
        <v>262</v>
      </c>
      <c r="J170" s="41" t="str">
        <f t="shared" si="8"/>
        <v>0</v>
      </c>
      <c r="K170" s="41">
        <f>IF(I170=Lists!H$3,1,IF(I170=Lists!H$4,1,IF(I170=Lists!H$5,1,IF(I170=Lists!H$6,0,))))</f>
        <v>0</v>
      </c>
      <c r="L170" s="42" t="e">
        <f t="shared" si="6"/>
        <v>#DIV/0!</v>
      </c>
    </row>
    <row r="171" spans="2:12" s="43" customFormat="1" ht="23.15" customHeight="1" x14ac:dyDescent="0.35">
      <c r="B171" s="7"/>
      <c r="C171" s="7" t="s">
        <v>262</v>
      </c>
      <c r="D171" s="12"/>
      <c r="E171" s="7" t="s">
        <v>262</v>
      </c>
      <c r="F171" s="23" t="str">
        <f>IF(COUNTIF(Lists!$A$3:$A$9,'Steel Supply Sourcing Form'!E171),"YES",IF(COUNTIF(Lists!$A$10:$A$124,'Steel Supply Sourcing Form'!E171),"NO",IF(COUNTIF(Lists!$A$2,'Steel Supply Sourcing Form'!E171),"N/A")))</f>
        <v>N/A</v>
      </c>
      <c r="G171" s="23" t="str">
        <f t="shared" si="7"/>
        <v>N/A</v>
      </c>
      <c r="H171" s="9" t="s">
        <v>262</v>
      </c>
      <c r="I171" s="9" t="s">
        <v>262</v>
      </c>
      <c r="J171" s="41" t="str">
        <f t="shared" si="8"/>
        <v>0</v>
      </c>
      <c r="K171" s="41">
        <f>IF(I171=Lists!H$3,1,IF(I171=Lists!H$4,1,IF(I171=Lists!H$5,1,IF(I171=Lists!H$6,0,))))</f>
        <v>0</v>
      </c>
      <c r="L171" s="42" t="e">
        <f t="shared" si="6"/>
        <v>#DIV/0!</v>
      </c>
    </row>
    <row r="172" spans="2:12" s="43" customFormat="1" ht="23.15" customHeight="1" x14ac:dyDescent="0.35">
      <c r="B172" s="7"/>
      <c r="C172" s="7" t="s">
        <v>262</v>
      </c>
      <c r="D172" s="12"/>
      <c r="E172" s="7" t="s">
        <v>262</v>
      </c>
      <c r="F172" s="23" t="str">
        <f>IF(COUNTIF(Lists!$A$3:$A$9,'Steel Supply Sourcing Form'!E172),"YES",IF(COUNTIF(Lists!$A$10:$A$124,'Steel Supply Sourcing Form'!E172),"NO",IF(COUNTIF(Lists!$A$2,'Steel Supply Sourcing Form'!E172),"N/A")))</f>
        <v>N/A</v>
      </c>
      <c r="G172" s="23" t="str">
        <f t="shared" si="7"/>
        <v>N/A</v>
      </c>
      <c r="H172" s="9" t="s">
        <v>262</v>
      </c>
      <c r="I172" s="9" t="s">
        <v>262</v>
      </c>
      <c r="J172" s="41" t="str">
        <f t="shared" si="8"/>
        <v>0</v>
      </c>
      <c r="K172" s="41">
        <f>IF(I172=Lists!H$3,1,IF(I172=Lists!H$4,1,IF(I172=Lists!H$5,1,IF(I172=Lists!H$6,0,))))</f>
        <v>0</v>
      </c>
      <c r="L172" s="42" t="e">
        <f t="shared" si="6"/>
        <v>#DIV/0!</v>
      </c>
    </row>
    <row r="173" spans="2:12" s="43" customFormat="1" ht="23.15" customHeight="1" x14ac:dyDescent="0.35">
      <c r="B173" s="7"/>
      <c r="C173" s="7" t="s">
        <v>262</v>
      </c>
      <c r="D173" s="12"/>
      <c r="E173" s="7" t="s">
        <v>262</v>
      </c>
      <c r="F173" s="23" t="str">
        <f>IF(COUNTIF(Lists!$A$3:$A$9,'Steel Supply Sourcing Form'!E173),"YES",IF(COUNTIF(Lists!$A$10:$A$124,'Steel Supply Sourcing Form'!E173),"NO",IF(COUNTIF(Lists!$A$2,'Steel Supply Sourcing Form'!E173),"N/A")))</f>
        <v>N/A</v>
      </c>
      <c r="G173" s="23" t="str">
        <f t="shared" si="7"/>
        <v>N/A</v>
      </c>
      <c r="H173" s="9" t="s">
        <v>262</v>
      </c>
      <c r="I173" s="9" t="s">
        <v>262</v>
      </c>
      <c r="J173" s="41" t="str">
        <f t="shared" si="8"/>
        <v>0</v>
      </c>
      <c r="K173" s="41">
        <f>IF(I173=Lists!H$3,1,IF(I173=Lists!H$4,1,IF(I173=Lists!H$5,1,IF(I173=Lists!H$6,0,))))</f>
        <v>0</v>
      </c>
      <c r="L173" s="42" t="e">
        <f t="shared" si="6"/>
        <v>#DIV/0!</v>
      </c>
    </row>
    <row r="174" spans="2:12" s="43" customFormat="1" ht="23.15" customHeight="1" x14ac:dyDescent="0.35">
      <c r="B174" s="7"/>
      <c r="C174" s="7" t="s">
        <v>262</v>
      </c>
      <c r="D174" s="12"/>
      <c r="E174" s="7" t="s">
        <v>262</v>
      </c>
      <c r="F174" s="23" t="str">
        <f>IF(COUNTIF(Lists!$A$3:$A$9,'Steel Supply Sourcing Form'!E174),"YES",IF(COUNTIF(Lists!$A$10:$A$124,'Steel Supply Sourcing Form'!E174),"NO",IF(COUNTIF(Lists!$A$2,'Steel Supply Sourcing Form'!E174),"N/A")))</f>
        <v>N/A</v>
      </c>
      <c r="G174" s="23" t="str">
        <f t="shared" si="7"/>
        <v>N/A</v>
      </c>
      <c r="H174" s="9" t="s">
        <v>262</v>
      </c>
      <c r="I174" s="9" t="s">
        <v>262</v>
      </c>
      <c r="J174" s="41" t="str">
        <f t="shared" si="8"/>
        <v>0</v>
      </c>
      <c r="K174" s="41">
        <f>IF(I174=Lists!H$3,1,IF(I174=Lists!H$4,1,IF(I174=Lists!H$5,1,IF(I174=Lists!H$6,0,))))</f>
        <v>0</v>
      </c>
      <c r="L174" s="42" t="e">
        <f t="shared" si="6"/>
        <v>#DIV/0!</v>
      </c>
    </row>
    <row r="175" spans="2:12" s="43" customFormat="1" ht="23.15" customHeight="1" x14ac:dyDescent="0.35">
      <c r="B175" s="7"/>
      <c r="C175" s="7" t="s">
        <v>262</v>
      </c>
      <c r="D175" s="12"/>
      <c r="E175" s="7" t="s">
        <v>262</v>
      </c>
      <c r="F175" s="23" t="str">
        <f>IF(COUNTIF(Lists!$A$3:$A$9,'Steel Supply Sourcing Form'!E175),"YES",IF(COUNTIF(Lists!$A$10:$A$124,'Steel Supply Sourcing Form'!E175),"NO",IF(COUNTIF(Lists!$A$2,'Steel Supply Sourcing Form'!E175),"N/A")))</f>
        <v>N/A</v>
      </c>
      <c r="G175" s="23" t="str">
        <f t="shared" si="7"/>
        <v>N/A</v>
      </c>
      <c r="H175" s="9" t="s">
        <v>262</v>
      </c>
      <c r="I175" s="9" t="s">
        <v>262</v>
      </c>
      <c r="J175" s="41" t="str">
        <f t="shared" si="8"/>
        <v>0</v>
      </c>
      <c r="K175" s="41">
        <f>IF(I175=Lists!H$3,1,IF(I175=Lists!H$4,1,IF(I175=Lists!H$5,1,IF(I175=Lists!H$6,0,))))</f>
        <v>0</v>
      </c>
      <c r="L175" s="42" t="e">
        <f t="shared" si="6"/>
        <v>#DIV/0!</v>
      </c>
    </row>
    <row r="176" spans="2:12" s="43" customFormat="1" ht="23.15" customHeight="1" x14ac:dyDescent="0.35">
      <c r="B176" s="7"/>
      <c r="C176" s="7" t="s">
        <v>262</v>
      </c>
      <c r="D176" s="12"/>
      <c r="E176" s="7" t="s">
        <v>262</v>
      </c>
      <c r="F176" s="23" t="str">
        <f>IF(COUNTIF(Lists!$A$3:$A$9,'Steel Supply Sourcing Form'!E176),"YES",IF(COUNTIF(Lists!$A$10:$A$124,'Steel Supply Sourcing Form'!E176),"NO",IF(COUNTIF(Lists!$A$2,'Steel Supply Sourcing Form'!E176),"N/A")))</f>
        <v>N/A</v>
      </c>
      <c r="G176" s="23" t="str">
        <f t="shared" si="7"/>
        <v>N/A</v>
      </c>
      <c r="H176" s="9" t="s">
        <v>262</v>
      </c>
      <c r="I176" s="9" t="s">
        <v>262</v>
      </c>
      <c r="J176" s="41" t="str">
        <f t="shared" si="8"/>
        <v>0</v>
      </c>
      <c r="K176" s="41">
        <f>IF(I176=Lists!H$3,1,IF(I176=Lists!H$4,1,IF(I176=Lists!H$5,1,IF(I176=Lists!H$6,0,))))</f>
        <v>0</v>
      </c>
      <c r="L176" s="42" t="e">
        <f t="shared" si="6"/>
        <v>#DIV/0!</v>
      </c>
    </row>
    <row r="177" spans="2:12" s="43" customFormat="1" ht="23.15" customHeight="1" x14ac:dyDescent="0.35">
      <c r="B177" s="7"/>
      <c r="C177" s="7" t="s">
        <v>262</v>
      </c>
      <c r="D177" s="12"/>
      <c r="E177" s="7" t="s">
        <v>262</v>
      </c>
      <c r="F177" s="23" t="str">
        <f>IF(COUNTIF(Lists!$A$3:$A$9,'Steel Supply Sourcing Form'!E177),"YES",IF(COUNTIF(Lists!$A$10:$A$124,'Steel Supply Sourcing Form'!E177),"NO",IF(COUNTIF(Lists!$A$2,'Steel Supply Sourcing Form'!E177),"N/A")))</f>
        <v>N/A</v>
      </c>
      <c r="G177" s="23" t="str">
        <f t="shared" si="7"/>
        <v>N/A</v>
      </c>
      <c r="H177" s="9" t="s">
        <v>262</v>
      </c>
      <c r="I177" s="9" t="s">
        <v>262</v>
      </c>
      <c r="J177" s="41" t="str">
        <f t="shared" si="8"/>
        <v>0</v>
      </c>
      <c r="K177" s="41">
        <f>IF(I177=Lists!H$3,1,IF(I177=Lists!H$4,1,IF(I177=Lists!H$5,1,IF(I177=Lists!H$6,0,))))</f>
        <v>0</v>
      </c>
      <c r="L177" s="42" t="e">
        <f t="shared" si="6"/>
        <v>#DIV/0!</v>
      </c>
    </row>
    <row r="178" spans="2:12" s="43" customFormat="1" ht="23.15" customHeight="1" x14ac:dyDescent="0.35">
      <c r="B178" s="7"/>
      <c r="C178" s="7" t="s">
        <v>262</v>
      </c>
      <c r="D178" s="12"/>
      <c r="E178" s="7" t="s">
        <v>262</v>
      </c>
      <c r="F178" s="23" t="str">
        <f>IF(COUNTIF(Lists!$A$3:$A$9,'Steel Supply Sourcing Form'!E178),"YES",IF(COUNTIF(Lists!$A$10:$A$124,'Steel Supply Sourcing Form'!E178),"NO",IF(COUNTIF(Lists!$A$2,'Steel Supply Sourcing Form'!E178),"N/A")))</f>
        <v>N/A</v>
      </c>
      <c r="G178" s="23" t="str">
        <f t="shared" si="7"/>
        <v>N/A</v>
      </c>
      <c r="H178" s="9" t="s">
        <v>262</v>
      </c>
      <c r="I178" s="9" t="s">
        <v>262</v>
      </c>
      <c r="J178" s="41" t="str">
        <f t="shared" si="8"/>
        <v>0</v>
      </c>
      <c r="K178" s="41">
        <f>IF(I178=Lists!H$3,1,IF(I178=Lists!H$4,1,IF(I178=Lists!H$5,1,IF(I178=Lists!H$6,0,))))</f>
        <v>0</v>
      </c>
      <c r="L178" s="42" t="e">
        <f t="shared" si="6"/>
        <v>#DIV/0!</v>
      </c>
    </row>
    <row r="179" spans="2:12" s="43" customFormat="1" ht="23.15" customHeight="1" x14ac:dyDescent="0.35">
      <c r="B179" s="7"/>
      <c r="C179" s="7" t="s">
        <v>262</v>
      </c>
      <c r="D179" s="12"/>
      <c r="E179" s="7" t="s">
        <v>262</v>
      </c>
      <c r="F179" s="23" t="str">
        <f>IF(COUNTIF(Lists!$A$3:$A$9,'Steel Supply Sourcing Form'!E179),"YES",IF(COUNTIF(Lists!$A$10:$A$124,'Steel Supply Sourcing Form'!E179),"NO",IF(COUNTIF(Lists!$A$2,'Steel Supply Sourcing Form'!E179),"N/A")))</f>
        <v>N/A</v>
      </c>
      <c r="G179" s="23" t="str">
        <f t="shared" si="7"/>
        <v>N/A</v>
      </c>
      <c r="H179" s="9" t="s">
        <v>262</v>
      </c>
      <c r="I179" s="9" t="s">
        <v>262</v>
      </c>
      <c r="J179" s="41" t="str">
        <f t="shared" si="8"/>
        <v>0</v>
      </c>
      <c r="K179" s="41">
        <f>IF(I179=Lists!H$3,1,IF(I179=Lists!H$4,1,IF(I179=Lists!H$5,1,IF(I179=Lists!H$6,0,))))</f>
        <v>0</v>
      </c>
      <c r="L179" s="42" t="e">
        <f t="shared" si="6"/>
        <v>#DIV/0!</v>
      </c>
    </row>
    <row r="180" spans="2:12" s="43" customFormat="1" ht="23.15" customHeight="1" x14ac:dyDescent="0.35">
      <c r="B180" s="7"/>
      <c r="C180" s="7" t="s">
        <v>262</v>
      </c>
      <c r="D180" s="12"/>
      <c r="E180" s="7" t="s">
        <v>262</v>
      </c>
      <c r="F180" s="23" t="str">
        <f>IF(COUNTIF(Lists!$A$3:$A$9,'Steel Supply Sourcing Form'!E180),"YES",IF(COUNTIF(Lists!$A$10:$A$124,'Steel Supply Sourcing Form'!E180),"NO",IF(COUNTIF(Lists!$A$2,'Steel Supply Sourcing Form'!E180),"N/A")))</f>
        <v>N/A</v>
      </c>
      <c r="G180" s="23" t="str">
        <f t="shared" si="7"/>
        <v>N/A</v>
      </c>
      <c r="H180" s="9" t="s">
        <v>262</v>
      </c>
      <c r="I180" s="9" t="s">
        <v>262</v>
      </c>
      <c r="J180" s="41" t="str">
        <f t="shared" si="8"/>
        <v>0</v>
      </c>
      <c r="K180" s="41">
        <f>IF(I180=Lists!H$3,1,IF(I180=Lists!H$4,1,IF(I180=Lists!H$5,1,IF(I180=Lists!H$6,0,))))</f>
        <v>0</v>
      </c>
      <c r="L180" s="42" t="e">
        <f t="shared" si="6"/>
        <v>#DIV/0!</v>
      </c>
    </row>
    <row r="181" spans="2:12" s="43" customFormat="1" ht="23.15" customHeight="1" x14ac:dyDescent="0.35">
      <c r="B181" s="7"/>
      <c r="C181" s="7" t="s">
        <v>262</v>
      </c>
      <c r="D181" s="12"/>
      <c r="E181" s="7" t="s">
        <v>262</v>
      </c>
      <c r="F181" s="23" t="str">
        <f>IF(COUNTIF(Lists!$A$3:$A$9,'Steel Supply Sourcing Form'!E181),"YES",IF(COUNTIF(Lists!$A$10:$A$124,'Steel Supply Sourcing Form'!E181),"NO",IF(COUNTIF(Lists!$A$2,'Steel Supply Sourcing Form'!E181),"N/A")))</f>
        <v>N/A</v>
      </c>
      <c r="G181" s="23" t="str">
        <f t="shared" si="7"/>
        <v>N/A</v>
      </c>
      <c r="H181" s="9" t="s">
        <v>262</v>
      </c>
      <c r="I181" s="9" t="s">
        <v>262</v>
      </c>
      <c r="J181" s="41" t="str">
        <f t="shared" si="8"/>
        <v>0</v>
      </c>
      <c r="K181" s="41">
        <f>IF(I181=Lists!H$3,1,IF(I181=Lists!H$4,1,IF(I181=Lists!H$5,1,IF(I181=Lists!H$6,0,))))</f>
        <v>0</v>
      </c>
      <c r="L181" s="42" t="e">
        <f t="shared" si="6"/>
        <v>#DIV/0!</v>
      </c>
    </row>
    <row r="182" spans="2:12" s="43" customFormat="1" ht="23.15" customHeight="1" x14ac:dyDescent="0.35">
      <c r="B182" s="7"/>
      <c r="C182" s="7" t="s">
        <v>262</v>
      </c>
      <c r="D182" s="12"/>
      <c r="E182" s="7" t="s">
        <v>262</v>
      </c>
      <c r="F182" s="23" t="str">
        <f>IF(COUNTIF(Lists!$A$3:$A$9,'Steel Supply Sourcing Form'!E182),"YES",IF(COUNTIF(Lists!$A$10:$A$124,'Steel Supply Sourcing Form'!E182),"NO",IF(COUNTIF(Lists!$A$2,'Steel Supply Sourcing Form'!E182),"N/A")))</f>
        <v>N/A</v>
      </c>
      <c r="G182" s="23" t="str">
        <f t="shared" si="7"/>
        <v>N/A</v>
      </c>
      <c r="H182" s="9" t="s">
        <v>262</v>
      </c>
      <c r="I182" s="9" t="s">
        <v>262</v>
      </c>
      <c r="J182" s="41" t="str">
        <f t="shared" si="8"/>
        <v>0</v>
      </c>
      <c r="K182" s="41">
        <f>IF(I182=Lists!H$3,1,IF(I182=Lists!H$4,1,IF(I182=Lists!H$5,1,IF(I182=Lists!H$6,0,))))</f>
        <v>0</v>
      </c>
      <c r="L182" s="42" t="e">
        <f t="shared" si="6"/>
        <v>#DIV/0!</v>
      </c>
    </row>
    <row r="183" spans="2:12" s="43" customFormat="1" ht="23.15" customHeight="1" x14ac:dyDescent="0.35">
      <c r="B183" s="7"/>
      <c r="C183" s="7" t="s">
        <v>262</v>
      </c>
      <c r="D183" s="12"/>
      <c r="E183" s="7" t="s">
        <v>262</v>
      </c>
      <c r="F183" s="23" t="str">
        <f>IF(COUNTIF(Lists!$A$3:$A$9,'Steel Supply Sourcing Form'!E183),"YES",IF(COUNTIF(Lists!$A$10:$A$124,'Steel Supply Sourcing Form'!E183),"NO",IF(COUNTIF(Lists!$A$2,'Steel Supply Sourcing Form'!E183),"N/A")))</f>
        <v>N/A</v>
      </c>
      <c r="G183" s="23" t="str">
        <f t="shared" si="7"/>
        <v>N/A</v>
      </c>
      <c r="H183" s="9" t="s">
        <v>262</v>
      </c>
      <c r="I183" s="9" t="s">
        <v>262</v>
      </c>
      <c r="J183" s="41" t="str">
        <f t="shared" si="8"/>
        <v>0</v>
      </c>
      <c r="K183" s="41">
        <f>IF(I183=Lists!H$3,1,IF(I183=Lists!H$4,1,IF(I183=Lists!H$5,1,IF(I183=Lists!H$6,0,))))</f>
        <v>0</v>
      </c>
      <c r="L183" s="42" t="e">
        <f t="shared" si="6"/>
        <v>#DIV/0!</v>
      </c>
    </row>
    <row r="184" spans="2:12" s="43" customFormat="1" ht="23.15" customHeight="1" x14ac:dyDescent="0.35">
      <c r="B184" s="7"/>
      <c r="C184" s="7" t="s">
        <v>262</v>
      </c>
      <c r="D184" s="12"/>
      <c r="E184" s="7" t="s">
        <v>262</v>
      </c>
      <c r="F184" s="23" t="str">
        <f>IF(COUNTIF(Lists!$A$3:$A$9,'Steel Supply Sourcing Form'!E184),"YES",IF(COUNTIF(Lists!$A$10:$A$124,'Steel Supply Sourcing Form'!E184),"NO",IF(COUNTIF(Lists!$A$2,'Steel Supply Sourcing Form'!E184),"N/A")))</f>
        <v>N/A</v>
      </c>
      <c r="G184" s="23" t="str">
        <f t="shared" si="7"/>
        <v>N/A</v>
      </c>
      <c r="H184" s="9" t="s">
        <v>262</v>
      </c>
      <c r="I184" s="9" t="s">
        <v>262</v>
      </c>
      <c r="J184" s="41" t="str">
        <f t="shared" si="8"/>
        <v>0</v>
      </c>
      <c r="K184" s="41">
        <f>IF(I184=Lists!H$3,1,IF(I184=Lists!H$4,1,IF(I184=Lists!H$5,1,IF(I184=Lists!H$6,0,))))</f>
        <v>0</v>
      </c>
      <c r="L184" s="42" t="e">
        <f t="shared" si="6"/>
        <v>#DIV/0!</v>
      </c>
    </row>
    <row r="185" spans="2:12" s="43" customFormat="1" ht="23.15" customHeight="1" x14ac:dyDescent="0.35">
      <c r="B185" s="7"/>
      <c r="C185" s="7" t="s">
        <v>262</v>
      </c>
      <c r="D185" s="12"/>
      <c r="E185" s="7" t="s">
        <v>262</v>
      </c>
      <c r="F185" s="23" t="str">
        <f>IF(COUNTIF(Lists!$A$3:$A$9,'Steel Supply Sourcing Form'!E185),"YES",IF(COUNTIF(Lists!$A$10:$A$124,'Steel Supply Sourcing Form'!E185),"NO",IF(COUNTIF(Lists!$A$2,'Steel Supply Sourcing Form'!E185),"N/A")))</f>
        <v>N/A</v>
      </c>
      <c r="G185" s="23" t="str">
        <f t="shared" si="7"/>
        <v>N/A</v>
      </c>
      <c r="H185" s="9" t="s">
        <v>262</v>
      </c>
      <c r="I185" s="9" t="s">
        <v>262</v>
      </c>
      <c r="J185" s="41" t="str">
        <f t="shared" si="8"/>
        <v>0</v>
      </c>
      <c r="K185" s="41">
        <f>IF(I185=Lists!H$3,1,IF(I185=Lists!H$4,1,IF(I185=Lists!H$5,1,IF(I185=Lists!H$6,0,))))</f>
        <v>0</v>
      </c>
      <c r="L185" s="42" t="e">
        <f t="shared" si="6"/>
        <v>#DIV/0!</v>
      </c>
    </row>
    <row r="186" spans="2:12" s="43" customFormat="1" ht="23.15" customHeight="1" x14ac:dyDescent="0.35">
      <c r="B186" s="7"/>
      <c r="C186" s="7" t="s">
        <v>262</v>
      </c>
      <c r="D186" s="12"/>
      <c r="E186" s="7" t="s">
        <v>262</v>
      </c>
      <c r="F186" s="23" t="str">
        <f>IF(COUNTIF(Lists!$A$3:$A$9,'Steel Supply Sourcing Form'!E186),"YES",IF(COUNTIF(Lists!$A$10:$A$124,'Steel Supply Sourcing Form'!E186),"NO",IF(COUNTIF(Lists!$A$2,'Steel Supply Sourcing Form'!E186),"N/A")))</f>
        <v>N/A</v>
      </c>
      <c r="G186" s="23" t="str">
        <f t="shared" si="7"/>
        <v>N/A</v>
      </c>
      <c r="H186" s="9" t="s">
        <v>262</v>
      </c>
      <c r="I186" s="9" t="s">
        <v>262</v>
      </c>
      <c r="J186" s="41" t="str">
        <f t="shared" si="8"/>
        <v>0</v>
      </c>
      <c r="K186" s="41">
        <f>IF(I186=Lists!H$3,1,IF(I186=Lists!H$4,1,IF(I186=Lists!H$5,1,IF(I186=Lists!H$6,0,))))</f>
        <v>0</v>
      </c>
      <c r="L186" s="42" t="e">
        <f t="shared" si="6"/>
        <v>#DIV/0!</v>
      </c>
    </row>
    <row r="187" spans="2:12" s="43" customFormat="1" ht="23.15" customHeight="1" x14ac:dyDescent="0.35">
      <c r="B187" s="7"/>
      <c r="C187" s="7" t="s">
        <v>262</v>
      </c>
      <c r="D187" s="12"/>
      <c r="E187" s="7" t="s">
        <v>262</v>
      </c>
      <c r="F187" s="23" t="str">
        <f>IF(COUNTIF(Lists!$A$3:$A$9,'Steel Supply Sourcing Form'!E187),"YES",IF(COUNTIF(Lists!$A$10:$A$124,'Steel Supply Sourcing Form'!E187),"NO",IF(COUNTIF(Lists!$A$2,'Steel Supply Sourcing Form'!E187),"N/A")))</f>
        <v>N/A</v>
      </c>
      <c r="G187" s="23" t="str">
        <f t="shared" si="7"/>
        <v>N/A</v>
      </c>
      <c r="H187" s="9" t="s">
        <v>262</v>
      </c>
      <c r="I187" s="9" t="s">
        <v>262</v>
      </c>
      <c r="J187" s="41" t="str">
        <f t="shared" si="8"/>
        <v>0</v>
      </c>
      <c r="K187" s="41">
        <f>IF(I187=Lists!H$3,1,IF(I187=Lists!H$4,1,IF(I187=Lists!H$5,1,IF(I187=Lists!H$6,0,))))</f>
        <v>0</v>
      </c>
      <c r="L187" s="42" t="e">
        <f t="shared" si="6"/>
        <v>#DIV/0!</v>
      </c>
    </row>
    <row r="188" spans="2:12" s="43" customFormat="1" ht="23.15" customHeight="1" x14ac:dyDescent="0.35">
      <c r="B188" s="7"/>
      <c r="C188" s="7" t="s">
        <v>262</v>
      </c>
      <c r="D188" s="12"/>
      <c r="E188" s="7" t="s">
        <v>262</v>
      </c>
      <c r="F188" s="23" t="str">
        <f>IF(COUNTIF(Lists!$A$3:$A$9,'Steel Supply Sourcing Form'!E188),"YES",IF(COUNTIF(Lists!$A$10:$A$124,'Steel Supply Sourcing Form'!E188),"NO",IF(COUNTIF(Lists!$A$2,'Steel Supply Sourcing Form'!E188),"N/A")))</f>
        <v>N/A</v>
      </c>
      <c r="G188" s="23" t="str">
        <f t="shared" si="7"/>
        <v>N/A</v>
      </c>
      <c r="H188" s="9" t="s">
        <v>262</v>
      </c>
      <c r="I188" s="9" t="s">
        <v>262</v>
      </c>
      <c r="J188" s="41" t="str">
        <f t="shared" si="8"/>
        <v>0</v>
      </c>
      <c r="K188" s="41">
        <f>IF(I188=Lists!H$3,1,IF(I188=Lists!H$4,1,IF(I188=Lists!H$5,1,IF(I188=Lists!H$6,0,))))</f>
        <v>0</v>
      </c>
      <c r="L188" s="42" t="e">
        <f t="shared" si="6"/>
        <v>#DIV/0!</v>
      </c>
    </row>
    <row r="189" spans="2:12" s="43" customFormat="1" ht="23.15" customHeight="1" x14ac:dyDescent="0.35">
      <c r="B189" s="7"/>
      <c r="C189" s="7" t="s">
        <v>262</v>
      </c>
      <c r="D189" s="12"/>
      <c r="E189" s="7" t="s">
        <v>262</v>
      </c>
      <c r="F189" s="23" t="str">
        <f>IF(COUNTIF(Lists!$A$3:$A$9,'Steel Supply Sourcing Form'!E189),"YES",IF(COUNTIF(Lists!$A$10:$A$124,'Steel Supply Sourcing Form'!E189),"NO",IF(COUNTIF(Lists!$A$2,'Steel Supply Sourcing Form'!E189),"N/A")))</f>
        <v>N/A</v>
      </c>
      <c r="G189" s="23" t="str">
        <f t="shared" si="7"/>
        <v>N/A</v>
      </c>
      <c r="H189" s="9" t="s">
        <v>262</v>
      </c>
      <c r="I189" s="9" t="s">
        <v>262</v>
      </c>
      <c r="J189" s="41" t="str">
        <f t="shared" si="8"/>
        <v>0</v>
      </c>
      <c r="K189" s="41">
        <f>IF(I189=Lists!H$3,1,IF(I189=Lists!H$4,1,IF(I189=Lists!H$5,1,IF(I189=Lists!H$6,0,))))</f>
        <v>0</v>
      </c>
      <c r="L189" s="42" t="e">
        <f t="shared" si="6"/>
        <v>#DIV/0!</v>
      </c>
    </row>
    <row r="190" spans="2:12" s="43" customFormat="1" ht="23.15" customHeight="1" x14ac:dyDescent="0.35">
      <c r="B190" s="7"/>
      <c r="C190" s="7" t="s">
        <v>262</v>
      </c>
      <c r="D190" s="12"/>
      <c r="E190" s="7" t="s">
        <v>262</v>
      </c>
      <c r="F190" s="23" t="str">
        <f>IF(COUNTIF(Lists!$A$3:$A$9,'Steel Supply Sourcing Form'!E190),"YES",IF(COUNTIF(Lists!$A$10:$A$124,'Steel Supply Sourcing Form'!E190),"NO",IF(COUNTIF(Lists!$A$2,'Steel Supply Sourcing Form'!E190),"N/A")))</f>
        <v>N/A</v>
      </c>
      <c r="G190" s="23" t="str">
        <f t="shared" si="7"/>
        <v>N/A</v>
      </c>
      <c r="H190" s="9" t="s">
        <v>262</v>
      </c>
      <c r="I190" s="9" t="s">
        <v>262</v>
      </c>
      <c r="J190" s="41" t="str">
        <f t="shared" si="8"/>
        <v>0</v>
      </c>
      <c r="K190" s="41">
        <f>IF(I190=Lists!H$3,1,IF(I190=Lists!H$4,1,IF(I190=Lists!H$5,1,IF(I190=Lists!H$6,0,))))</f>
        <v>0</v>
      </c>
      <c r="L190" s="42" t="e">
        <f t="shared" si="6"/>
        <v>#DIV/0!</v>
      </c>
    </row>
    <row r="191" spans="2:12" s="43" customFormat="1" ht="23.15" customHeight="1" x14ac:dyDescent="0.35">
      <c r="B191" s="7"/>
      <c r="C191" s="7" t="s">
        <v>262</v>
      </c>
      <c r="D191" s="12"/>
      <c r="E191" s="7" t="s">
        <v>262</v>
      </c>
      <c r="F191" s="23" t="str">
        <f>IF(COUNTIF(Lists!$A$3:$A$9,'Steel Supply Sourcing Form'!E191),"YES",IF(COUNTIF(Lists!$A$10:$A$124,'Steel Supply Sourcing Form'!E191),"NO",IF(COUNTIF(Lists!$A$2,'Steel Supply Sourcing Form'!E191),"N/A")))</f>
        <v>N/A</v>
      </c>
      <c r="G191" s="23" t="str">
        <f t="shared" si="7"/>
        <v>N/A</v>
      </c>
      <c r="H191" s="9" t="s">
        <v>262</v>
      </c>
      <c r="I191" s="9" t="s">
        <v>262</v>
      </c>
      <c r="J191" s="41" t="str">
        <f t="shared" si="8"/>
        <v>0</v>
      </c>
      <c r="K191" s="41">
        <f>IF(I191=Lists!H$3,1,IF(I191=Lists!H$4,1,IF(I191=Lists!H$5,1,IF(I191=Lists!H$6,0,))))</f>
        <v>0</v>
      </c>
      <c r="L191" s="42" t="e">
        <f t="shared" si="6"/>
        <v>#DIV/0!</v>
      </c>
    </row>
    <row r="192" spans="2:12" s="43" customFormat="1" ht="23.15" customHeight="1" x14ac:dyDescent="0.35">
      <c r="B192" s="7"/>
      <c r="C192" s="7" t="s">
        <v>262</v>
      </c>
      <c r="D192" s="12"/>
      <c r="E192" s="7" t="s">
        <v>262</v>
      </c>
      <c r="F192" s="23" t="str">
        <f>IF(COUNTIF(Lists!$A$3:$A$9,'Steel Supply Sourcing Form'!E192),"YES",IF(COUNTIF(Lists!$A$10:$A$124,'Steel Supply Sourcing Form'!E192),"NO",IF(COUNTIF(Lists!$A$2,'Steel Supply Sourcing Form'!E192),"N/A")))</f>
        <v>N/A</v>
      </c>
      <c r="G192" s="23" t="str">
        <f t="shared" si="7"/>
        <v>N/A</v>
      </c>
      <c r="H192" s="9" t="s">
        <v>262</v>
      </c>
      <c r="I192" s="9" t="s">
        <v>262</v>
      </c>
      <c r="J192" s="41" t="str">
        <f t="shared" si="8"/>
        <v>0</v>
      </c>
      <c r="K192" s="41">
        <f>IF(I192=Lists!H$3,1,IF(I192=Lists!H$4,1,IF(I192=Lists!H$5,1,IF(I192=Lists!H$6,0,))))</f>
        <v>0</v>
      </c>
      <c r="L192" s="42" t="e">
        <f t="shared" si="6"/>
        <v>#DIV/0!</v>
      </c>
    </row>
    <row r="193" spans="2:12" s="43" customFormat="1" ht="23.15" customHeight="1" x14ac:dyDescent="0.35">
      <c r="B193" s="7"/>
      <c r="C193" s="7" t="s">
        <v>262</v>
      </c>
      <c r="D193" s="12"/>
      <c r="E193" s="7" t="s">
        <v>262</v>
      </c>
      <c r="F193" s="23" t="str">
        <f>IF(COUNTIF(Lists!$A$3:$A$9,'Steel Supply Sourcing Form'!E193),"YES",IF(COUNTIF(Lists!$A$10:$A$124,'Steel Supply Sourcing Form'!E193),"NO",IF(COUNTIF(Lists!$A$2,'Steel Supply Sourcing Form'!E193),"N/A")))</f>
        <v>N/A</v>
      </c>
      <c r="G193" s="23" t="str">
        <f t="shared" si="7"/>
        <v>N/A</v>
      </c>
      <c r="H193" s="9" t="s">
        <v>262</v>
      </c>
      <c r="I193" s="9" t="s">
        <v>262</v>
      </c>
      <c r="J193" s="41" t="str">
        <f t="shared" si="8"/>
        <v>0</v>
      </c>
      <c r="K193" s="41">
        <f>IF(I193=Lists!H$3,1,IF(I193=Lists!H$4,1,IF(I193=Lists!H$5,1,IF(I193=Lists!H$6,0,))))</f>
        <v>0</v>
      </c>
      <c r="L193" s="42" t="e">
        <f t="shared" si="6"/>
        <v>#DIV/0!</v>
      </c>
    </row>
    <row r="194" spans="2:12" s="43" customFormat="1" ht="23.15" customHeight="1" x14ac:dyDescent="0.35">
      <c r="B194" s="7"/>
      <c r="C194" s="7" t="s">
        <v>262</v>
      </c>
      <c r="D194" s="12"/>
      <c r="E194" s="7" t="s">
        <v>262</v>
      </c>
      <c r="F194" s="23" t="str">
        <f>IF(COUNTIF(Lists!$A$3:$A$9,'Steel Supply Sourcing Form'!E194),"YES",IF(COUNTIF(Lists!$A$10:$A$124,'Steel Supply Sourcing Form'!E194),"NO",IF(COUNTIF(Lists!$A$2,'Steel Supply Sourcing Form'!E194),"N/A")))</f>
        <v>N/A</v>
      </c>
      <c r="G194" s="23" t="str">
        <f t="shared" si="7"/>
        <v>N/A</v>
      </c>
      <c r="H194" s="9" t="s">
        <v>262</v>
      </c>
      <c r="I194" s="9" t="s">
        <v>262</v>
      </c>
      <c r="J194" s="41" t="str">
        <f t="shared" si="8"/>
        <v>0</v>
      </c>
      <c r="K194" s="41">
        <f>IF(I194=Lists!H$3,1,IF(I194=Lists!H$4,1,IF(I194=Lists!H$5,1,IF(I194=Lists!H$6,0,))))</f>
        <v>0</v>
      </c>
      <c r="L194" s="42" t="e">
        <f t="shared" si="6"/>
        <v>#DIV/0!</v>
      </c>
    </row>
    <row r="195" spans="2:12" s="43" customFormat="1" ht="23.15" customHeight="1" x14ac:dyDescent="0.35">
      <c r="B195" s="7"/>
      <c r="C195" s="7" t="s">
        <v>262</v>
      </c>
      <c r="D195" s="12"/>
      <c r="E195" s="7" t="s">
        <v>262</v>
      </c>
      <c r="F195" s="23" t="str">
        <f>IF(COUNTIF(Lists!$A$3:$A$9,'Steel Supply Sourcing Form'!E195),"YES",IF(COUNTIF(Lists!$A$10:$A$124,'Steel Supply Sourcing Form'!E195),"NO",IF(COUNTIF(Lists!$A$2,'Steel Supply Sourcing Form'!E195),"N/A")))</f>
        <v>N/A</v>
      </c>
      <c r="G195" s="23" t="str">
        <f t="shared" si="7"/>
        <v>N/A</v>
      </c>
      <c r="H195" s="9" t="s">
        <v>262</v>
      </c>
      <c r="I195" s="9" t="s">
        <v>262</v>
      </c>
      <c r="J195" s="41" t="str">
        <f t="shared" si="8"/>
        <v>0</v>
      </c>
      <c r="K195" s="41">
        <f>IF(I195=Lists!H$3,1,IF(I195=Lists!H$4,1,IF(I195=Lists!H$5,1,IF(I195=Lists!H$6,0,))))</f>
        <v>0</v>
      </c>
      <c r="L195" s="42" t="e">
        <f t="shared" si="6"/>
        <v>#DIV/0!</v>
      </c>
    </row>
    <row r="196" spans="2:12" s="43" customFormat="1" ht="23.15" customHeight="1" x14ac:dyDescent="0.35">
      <c r="B196" s="7"/>
      <c r="C196" s="7" t="s">
        <v>262</v>
      </c>
      <c r="D196" s="12"/>
      <c r="E196" s="7" t="s">
        <v>262</v>
      </c>
      <c r="F196" s="23" t="str">
        <f>IF(COUNTIF(Lists!$A$3:$A$9,'Steel Supply Sourcing Form'!E196),"YES",IF(COUNTIF(Lists!$A$10:$A$124,'Steel Supply Sourcing Form'!E196),"NO",IF(COUNTIF(Lists!$A$2,'Steel Supply Sourcing Form'!E196),"N/A")))</f>
        <v>N/A</v>
      </c>
      <c r="G196" s="23" t="str">
        <f t="shared" si="7"/>
        <v>N/A</v>
      </c>
      <c r="H196" s="9" t="s">
        <v>262</v>
      </c>
      <c r="I196" s="9" t="s">
        <v>262</v>
      </c>
      <c r="J196" s="41" t="str">
        <f t="shared" si="8"/>
        <v>0</v>
      </c>
      <c r="K196" s="41">
        <f>IF(I196=Lists!H$3,1,IF(I196=Lists!H$4,1,IF(I196=Lists!H$5,1,IF(I196=Lists!H$6,0,))))</f>
        <v>0</v>
      </c>
      <c r="L196" s="42" t="e">
        <f t="shared" si="6"/>
        <v>#DIV/0!</v>
      </c>
    </row>
    <row r="197" spans="2:12" s="43" customFormat="1" ht="23.15" customHeight="1" x14ac:dyDescent="0.35">
      <c r="B197" s="7"/>
      <c r="C197" s="7" t="s">
        <v>262</v>
      </c>
      <c r="D197" s="12"/>
      <c r="E197" s="7" t="s">
        <v>262</v>
      </c>
      <c r="F197" s="23" t="str">
        <f>IF(COUNTIF(Lists!$A$3:$A$9,'Steel Supply Sourcing Form'!E197),"YES",IF(COUNTIF(Lists!$A$10:$A$124,'Steel Supply Sourcing Form'!E197),"NO",IF(COUNTIF(Lists!$A$2,'Steel Supply Sourcing Form'!E197),"N/A")))</f>
        <v>N/A</v>
      </c>
      <c r="G197" s="23" t="str">
        <f t="shared" si="7"/>
        <v>N/A</v>
      </c>
      <c r="H197" s="9" t="s">
        <v>262</v>
      </c>
      <c r="I197" s="9" t="s">
        <v>262</v>
      </c>
      <c r="J197" s="41" t="str">
        <f t="shared" si="8"/>
        <v>0</v>
      </c>
      <c r="K197" s="41">
        <f>IF(I197=Lists!H$3,1,IF(I197=Lists!H$4,1,IF(I197=Lists!H$5,1,IF(I197=Lists!H$6,0,))))</f>
        <v>0</v>
      </c>
      <c r="L197" s="42" t="e">
        <f t="shared" si="6"/>
        <v>#DIV/0!</v>
      </c>
    </row>
    <row r="198" spans="2:12" s="43" customFormat="1" ht="23.15" customHeight="1" x14ac:dyDescent="0.35">
      <c r="B198" s="7"/>
      <c r="C198" s="7" t="s">
        <v>262</v>
      </c>
      <c r="D198" s="12"/>
      <c r="E198" s="7" t="s">
        <v>262</v>
      </c>
      <c r="F198" s="23" t="str">
        <f>IF(COUNTIF(Lists!$A$3:$A$9,'Steel Supply Sourcing Form'!E198),"YES",IF(COUNTIF(Lists!$A$10:$A$124,'Steel Supply Sourcing Form'!E198),"NO",IF(COUNTIF(Lists!$A$2,'Steel Supply Sourcing Form'!E198),"N/A")))</f>
        <v>N/A</v>
      </c>
      <c r="G198" s="23" t="str">
        <f t="shared" si="7"/>
        <v>N/A</v>
      </c>
      <c r="H198" s="9" t="s">
        <v>262</v>
      </c>
      <c r="I198" s="9" t="s">
        <v>262</v>
      </c>
      <c r="J198" s="41" t="str">
        <f t="shared" si="8"/>
        <v>0</v>
      </c>
      <c r="K198" s="41">
        <f>IF(I198=Lists!H$3,1,IF(I198=Lists!H$4,1,IF(I198=Lists!H$5,1,IF(I198=Lists!H$6,0,))))</f>
        <v>0</v>
      </c>
      <c r="L198" s="42" t="e">
        <f t="shared" si="6"/>
        <v>#DIV/0!</v>
      </c>
    </row>
    <row r="199" spans="2:12" s="43" customFormat="1" ht="23.15" customHeight="1" x14ac:dyDescent="0.35">
      <c r="B199" s="7"/>
      <c r="C199" s="7" t="s">
        <v>262</v>
      </c>
      <c r="D199" s="12"/>
      <c r="E199" s="7" t="s">
        <v>262</v>
      </c>
      <c r="F199" s="23" t="str">
        <f>IF(COUNTIF(Lists!$A$3:$A$9,'Steel Supply Sourcing Form'!E199),"YES",IF(COUNTIF(Lists!$A$10:$A$124,'Steel Supply Sourcing Form'!E199),"NO",IF(COUNTIF(Lists!$A$2,'Steel Supply Sourcing Form'!E199),"N/A")))</f>
        <v>N/A</v>
      </c>
      <c r="G199" s="23" t="str">
        <f t="shared" si="7"/>
        <v>N/A</v>
      </c>
      <c r="H199" s="9" t="s">
        <v>262</v>
      </c>
      <c r="I199" s="9" t="s">
        <v>262</v>
      </c>
      <c r="J199" s="41" t="str">
        <f t="shared" si="8"/>
        <v>0</v>
      </c>
      <c r="K199" s="41">
        <f>IF(I199=Lists!H$3,1,IF(I199=Lists!H$4,1,IF(I199=Lists!H$5,1,IF(I199=Lists!H$6,0,))))</f>
        <v>0</v>
      </c>
      <c r="L199" s="42" t="e">
        <f t="shared" si="6"/>
        <v>#DIV/0!</v>
      </c>
    </row>
    <row r="200" spans="2:12" s="43" customFormat="1" ht="23.15" customHeight="1" x14ac:dyDescent="0.35">
      <c r="B200" s="7"/>
      <c r="C200" s="7" t="s">
        <v>262</v>
      </c>
      <c r="D200" s="12"/>
      <c r="E200" s="7" t="s">
        <v>262</v>
      </c>
      <c r="F200" s="23" t="str">
        <f>IF(COUNTIF(Lists!$A$3:$A$9,'Steel Supply Sourcing Form'!E200),"YES",IF(COUNTIF(Lists!$A$10:$A$124,'Steel Supply Sourcing Form'!E200),"NO",IF(COUNTIF(Lists!$A$2,'Steel Supply Sourcing Form'!E200),"N/A")))</f>
        <v>N/A</v>
      </c>
      <c r="G200" s="23" t="str">
        <f t="shared" si="7"/>
        <v>N/A</v>
      </c>
      <c r="H200" s="9" t="s">
        <v>262</v>
      </c>
      <c r="I200" s="9" t="s">
        <v>262</v>
      </c>
      <c r="J200" s="41" t="str">
        <f t="shared" si="8"/>
        <v>0</v>
      </c>
      <c r="K200" s="41">
        <f>IF(I200=Lists!H$3,1,IF(I200=Lists!H$4,1,IF(I200=Lists!H$5,1,IF(I200=Lists!H$6,0,))))</f>
        <v>0</v>
      </c>
      <c r="L200" s="42" t="e">
        <f t="shared" si="6"/>
        <v>#DIV/0!</v>
      </c>
    </row>
    <row r="201" spans="2:12" s="43" customFormat="1" ht="23.15" customHeight="1" x14ac:dyDescent="0.35">
      <c r="B201" s="7"/>
      <c r="C201" s="7" t="s">
        <v>262</v>
      </c>
      <c r="D201" s="12"/>
      <c r="E201" s="7" t="s">
        <v>262</v>
      </c>
      <c r="F201" s="23" t="str">
        <f>IF(COUNTIF(Lists!$A$3:$A$9,'Steel Supply Sourcing Form'!E201),"YES",IF(COUNTIF(Lists!$A$10:$A$124,'Steel Supply Sourcing Form'!E201),"NO",IF(COUNTIF(Lists!$A$2,'Steel Supply Sourcing Form'!E201),"N/A")))</f>
        <v>N/A</v>
      </c>
      <c r="G201" s="23" t="str">
        <f t="shared" si="7"/>
        <v>N/A</v>
      </c>
      <c r="H201" s="9" t="s">
        <v>262</v>
      </c>
      <c r="I201" s="9" t="s">
        <v>262</v>
      </c>
      <c r="J201" s="41" t="str">
        <f t="shared" si="8"/>
        <v>0</v>
      </c>
      <c r="K201" s="41">
        <f>IF(I201=Lists!H$3,1,IF(I201=Lists!H$4,1,IF(I201=Lists!H$5,1,IF(I201=Lists!H$6,0,))))</f>
        <v>0</v>
      </c>
      <c r="L201" s="42" t="e">
        <f t="shared" si="6"/>
        <v>#DIV/0!</v>
      </c>
    </row>
    <row r="202" spans="2:12" s="43" customFormat="1" ht="23.15" customHeight="1" x14ac:dyDescent="0.35">
      <c r="B202" s="7"/>
      <c r="C202" s="7" t="s">
        <v>262</v>
      </c>
      <c r="D202" s="12"/>
      <c r="E202" s="7" t="s">
        <v>262</v>
      </c>
      <c r="F202" s="23" t="str">
        <f>IF(COUNTIF(Lists!$A$3:$A$9,'Steel Supply Sourcing Form'!E202),"YES",IF(COUNTIF(Lists!$A$10:$A$124,'Steel Supply Sourcing Form'!E202),"NO",IF(COUNTIF(Lists!$A$2,'Steel Supply Sourcing Form'!E202),"N/A")))</f>
        <v>N/A</v>
      </c>
      <c r="G202" s="23" t="str">
        <f t="shared" si="7"/>
        <v>N/A</v>
      </c>
      <c r="H202" s="9" t="s">
        <v>262</v>
      </c>
      <c r="I202" s="9" t="s">
        <v>262</v>
      </c>
      <c r="J202" s="41" t="str">
        <f t="shared" si="8"/>
        <v>0</v>
      </c>
      <c r="K202" s="41">
        <f>IF(I202=Lists!H$3,1,IF(I202=Lists!H$4,1,IF(I202=Lists!H$5,1,IF(I202=Lists!H$6,0,))))</f>
        <v>0</v>
      </c>
      <c r="L202" s="42" t="e">
        <f t="shared" si="6"/>
        <v>#DIV/0!</v>
      </c>
    </row>
    <row r="203" spans="2:12" s="43" customFormat="1" ht="23.15" customHeight="1" x14ac:dyDescent="0.35">
      <c r="B203" s="7"/>
      <c r="C203" s="7" t="s">
        <v>262</v>
      </c>
      <c r="D203" s="12"/>
      <c r="E203" s="7" t="s">
        <v>262</v>
      </c>
      <c r="F203" s="23" t="str">
        <f>IF(COUNTIF(Lists!$A$3:$A$9,'Steel Supply Sourcing Form'!E203),"YES",IF(COUNTIF(Lists!$A$10:$A$124,'Steel Supply Sourcing Form'!E203),"NO",IF(COUNTIF(Lists!$A$2,'Steel Supply Sourcing Form'!E203),"N/A")))</f>
        <v>N/A</v>
      </c>
      <c r="G203" s="23" t="str">
        <f t="shared" si="7"/>
        <v>N/A</v>
      </c>
      <c r="H203" s="9" t="s">
        <v>262</v>
      </c>
      <c r="I203" s="9" t="s">
        <v>262</v>
      </c>
      <c r="J203" s="41" t="str">
        <f t="shared" si="8"/>
        <v>0</v>
      </c>
      <c r="K203" s="41">
        <f>IF(I203=Lists!H$3,1,IF(I203=Lists!H$4,1,IF(I203=Lists!H$5,1,IF(I203=Lists!H$6,0,))))</f>
        <v>0</v>
      </c>
      <c r="L203" s="42" t="e">
        <f t="shared" si="6"/>
        <v>#DIV/0!</v>
      </c>
    </row>
    <row r="204" spans="2:12" s="43" customFormat="1" ht="23.15" customHeight="1" x14ac:dyDescent="0.35">
      <c r="B204" s="7"/>
      <c r="C204" s="7" t="s">
        <v>262</v>
      </c>
      <c r="D204" s="12"/>
      <c r="E204" s="7" t="s">
        <v>262</v>
      </c>
      <c r="F204" s="23" t="str">
        <f>IF(COUNTIF(Lists!$A$3:$A$9,'Steel Supply Sourcing Form'!E204),"YES",IF(COUNTIF(Lists!$A$10:$A$124,'Steel Supply Sourcing Form'!E204),"NO",IF(COUNTIF(Lists!$A$2,'Steel Supply Sourcing Form'!E204),"N/A")))</f>
        <v>N/A</v>
      </c>
      <c r="G204" s="23" t="str">
        <f t="shared" si="7"/>
        <v>N/A</v>
      </c>
      <c r="H204" s="9" t="s">
        <v>262</v>
      </c>
      <c r="I204" s="9" t="s">
        <v>262</v>
      </c>
      <c r="J204" s="41" t="str">
        <f t="shared" si="8"/>
        <v>0</v>
      </c>
      <c r="K204" s="41">
        <f>IF(I204=Lists!H$3,1,IF(I204=Lists!H$4,1,IF(I204=Lists!H$5,1,IF(I204=Lists!H$6,0,))))</f>
        <v>0</v>
      </c>
      <c r="L204" s="42" t="e">
        <f t="shared" si="6"/>
        <v>#DIV/0!</v>
      </c>
    </row>
    <row r="205" spans="2:12" s="43" customFormat="1" ht="23.15" customHeight="1" x14ac:dyDescent="0.35">
      <c r="B205" s="7"/>
      <c r="C205" s="7" t="s">
        <v>262</v>
      </c>
      <c r="D205" s="12"/>
      <c r="E205" s="7" t="s">
        <v>262</v>
      </c>
      <c r="F205" s="23" t="str">
        <f>IF(COUNTIF(Lists!$A$3:$A$9,'Steel Supply Sourcing Form'!E205),"YES",IF(COUNTIF(Lists!$A$10:$A$124,'Steel Supply Sourcing Form'!E205),"NO",IF(COUNTIF(Lists!$A$2,'Steel Supply Sourcing Form'!E205),"N/A")))</f>
        <v>N/A</v>
      </c>
      <c r="G205" s="23" t="str">
        <f t="shared" si="7"/>
        <v>N/A</v>
      </c>
      <c r="H205" s="9" t="s">
        <v>262</v>
      </c>
      <c r="I205" s="9" t="s">
        <v>262</v>
      </c>
      <c r="J205" s="41" t="str">
        <f t="shared" si="8"/>
        <v>0</v>
      </c>
      <c r="K205" s="41">
        <f>IF(I205=Lists!H$3,1,IF(I205=Lists!H$4,1,IF(I205=Lists!H$5,1,IF(I205=Lists!H$6,0,))))</f>
        <v>0</v>
      </c>
      <c r="L205" s="42" t="e">
        <f t="shared" si="6"/>
        <v>#DIV/0!</v>
      </c>
    </row>
    <row r="206" spans="2:12" s="43" customFormat="1" ht="23.15" customHeight="1" x14ac:dyDescent="0.35">
      <c r="B206" s="7"/>
      <c r="C206" s="7" t="s">
        <v>262</v>
      </c>
      <c r="D206" s="12"/>
      <c r="E206" s="7" t="s">
        <v>262</v>
      </c>
      <c r="F206" s="23" t="str">
        <f>IF(COUNTIF(Lists!$A$3:$A$9,'Steel Supply Sourcing Form'!E206),"YES",IF(COUNTIF(Lists!$A$10:$A$124,'Steel Supply Sourcing Form'!E206),"NO",IF(COUNTIF(Lists!$A$2,'Steel Supply Sourcing Form'!E206),"N/A")))</f>
        <v>N/A</v>
      </c>
      <c r="G206" s="23" t="str">
        <f t="shared" si="7"/>
        <v>N/A</v>
      </c>
      <c r="H206" s="9" t="s">
        <v>262</v>
      </c>
      <c r="I206" s="9" t="s">
        <v>262</v>
      </c>
      <c r="J206" s="41" t="str">
        <f t="shared" si="8"/>
        <v>0</v>
      </c>
      <c r="K206" s="41">
        <f>IF(I206=Lists!H$3,1,IF(I206=Lists!H$4,1,IF(I206=Lists!H$5,1,IF(I206=Lists!H$6,0,))))</f>
        <v>0</v>
      </c>
      <c r="L206" s="42" t="e">
        <f t="shared" si="6"/>
        <v>#DIV/0!</v>
      </c>
    </row>
    <row r="207" spans="2:12" s="43" customFormat="1" ht="23.15" customHeight="1" x14ac:dyDescent="0.35">
      <c r="B207" s="7"/>
      <c r="C207" s="7" t="s">
        <v>262</v>
      </c>
      <c r="D207" s="12"/>
      <c r="E207" s="7" t="s">
        <v>262</v>
      </c>
      <c r="F207" s="23" t="str">
        <f>IF(COUNTIF(Lists!$A$3:$A$9,'Steel Supply Sourcing Form'!E207),"YES",IF(COUNTIF(Lists!$A$10:$A$124,'Steel Supply Sourcing Form'!E207),"NO",IF(COUNTIF(Lists!$A$2,'Steel Supply Sourcing Form'!E207),"N/A")))</f>
        <v>N/A</v>
      </c>
      <c r="G207" s="23" t="str">
        <f t="shared" si="7"/>
        <v>N/A</v>
      </c>
      <c r="H207" s="9" t="s">
        <v>262</v>
      </c>
      <c r="I207" s="9" t="s">
        <v>262</v>
      </c>
      <c r="J207" s="41" t="str">
        <f t="shared" si="8"/>
        <v>0</v>
      </c>
      <c r="K207" s="41">
        <f>IF(I207=Lists!H$3,1,IF(I207=Lists!H$4,1,IF(I207=Lists!H$5,1,IF(I207=Lists!H$6,0,))))</f>
        <v>0</v>
      </c>
      <c r="L207" s="42" t="e">
        <f t="shared" si="6"/>
        <v>#DIV/0!</v>
      </c>
    </row>
    <row r="208" spans="2:12" s="43" customFormat="1" ht="23.15" customHeight="1" x14ac:dyDescent="0.35">
      <c r="B208" s="7"/>
      <c r="C208" s="7" t="s">
        <v>262</v>
      </c>
      <c r="D208" s="12"/>
      <c r="E208" s="7" t="s">
        <v>262</v>
      </c>
      <c r="F208" s="23" t="str">
        <f>IF(COUNTIF(Lists!$A$3:$A$9,'Steel Supply Sourcing Form'!E208),"YES",IF(COUNTIF(Lists!$A$10:$A$124,'Steel Supply Sourcing Form'!E208),"NO",IF(COUNTIF(Lists!$A$2,'Steel Supply Sourcing Form'!E208),"N/A")))</f>
        <v>N/A</v>
      </c>
      <c r="G208" s="23" t="str">
        <f t="shared" si="7"/>
        <v>N/A</v>
      </c>
      <c r="H208" s="9" t="s">
        <v>262</v>
      </c>
      <c r="I208" s="9" t="s">
        <v>262</v>
      </c>
      <c r="J208" s="41" t="str">
        <f t="shared" si="8"/>
        <v>0</v>
      </c>
      <c r="K208" s="41">
        <f>IF(I208=Lists!H$3,1,IF(I208=Lists!H$4,1,IF(I208=Lists!H$5,1,IF(I208=Lists!H$6,0,))))</f>
        <v>0</v>
      </c>
      <c r="L208" s="42" t="e">
        <f t="shared" si="6"/>
        <v>#DIV/0!</v>
      </c>
    </row>
    <row r="209" spans="2:12" s="43" customFormat="1" ht="23.15" customHeight="1" x14ac:dyDescent="0.35">
      <c r="B209" s="7"/>
      <c r="C209" s="7" t="s">
        <v>262</v>
      </c>
      <c r="D209" s="12"/>
      <c r="E209" s="7" t="s">
        <v>262</v>
      </c>
      <c r="F209" s="23" t="str">
        <f>IF(COUNTIF(Lists!$A$3:$A$9,'Steel Supply Sourcing Form'!E209),"YES",IF(COUNTIF(Lists!$A$10:$A$124,'Steel Supply Sourcing Form'!E209),"NO",IF(COUNTIF(Lists!$A$2,'Steel Supply Sourcing Form'!E209),"N/A")))</f>
        <v>N/A</v>
      </c>
      <c r="G209" s="23" t="str">
        <f t="shared" si="7"/>
        <v>N/A</v>
      </c>
      <c r="H209" s="9" t="s">
        <v>262</v>
      </c>
      <c r="I209" s="9" t="s">
        <v>262</v>
      </c>
      <c r="J209" s="41" t="str">
        <f t="shared" si="8"/>
        <v>0</v>
      </c>
      <c r="K209" s="41">
        <f>IF(I209=Lists!H$3,1,IF(I209=Lists!H$4,1,IF(I209=Lists!H$5,1,IF(I209=Lists!H$6,0,))))</f>
        <v>0</v>
      </c>
      <c r="L209" s="42" t="e">
        <f t="shared" si="6"/>
        <v>#DIV/0!</v>
      </c>
    </row>
    <row r="210" spans="2:12" s="43" customFormat="1" ht="23.15" customHeight="1" x14ac:dyDescent="0.35">
      <c r="B210" s="7"/>
      <c r="C210" s="7" t="s">
        <v>262</v>
      </c>
      <c r="D210" s="12"/>
      <c r="E210" s="7" t="s">
        <v>262</v>
      </c>
      <c r="F210" s="23" t="str">
        <f>IF(COUNTIF(Lists!$A$3:$A$9,'Steel Supply Sourcing Form'!E210),"YES",IF(COUNTIF(Lists!$A$10:$A$124,'Steel Supply Sourcing Form'!E210),"NO",IF(COUNTIF(Lists!$A$2,'Steel Supply Sourcing Form'!E210),"N/A")))</f>
        <v>N/A</v>
      </c>
      <c r="G210" s="23" t="str">
        <f t="shared" si="7"/>
        <v>N/A</v>
      </c>
      <c r="H210" s="9" t="s">
        <v>262</v>
      </c>
      <c r="I210" s="9" t="s">
        <v>262</v>
      </c>
      <c r="J210" s="41" t="str">
        <f t="shared" si="8"/>
        <v>0</v>
      </c>
      <c r="K210" s="41">
        <f>IF(I210=Lists!H$3,1,IF(I210=Lists!H$4,1,IF(I210=Lists!H$5,1,IF(I210=Lists!H$6,0,))))</f>
        <v>0</v>
      </c>
      <c r="L210" s="42" t="e">
        <f t="shared" si="6"/>
        <v>#DIV/0!</v>
      </c>
    </row>
    <row r="211" spans="2:12" s="43" customFormat="1" ht="23.15" customHeight="1" x14ac:dyDescent="0.35">
      <c r="B211" s="7"/>
      <c r="C211" s="7" t="s">
        <v>262</v>
      </c>
      <c r="D211" s="12"/>
      <c r="E211" s="7" t="s">
        <v>262</v>
      </c>
      <c r="F211" s="23" t="str">
        <f>IF(COUNTIF(Lists!$A$3:$A$9,'Steel Supply Sourcing Form'!E211),"YES",IF(COUNTIF(Lists!$A$10:$A$124,'Steel Supply Sourcing Form'!E211),"NO",IF(COUNTIF(Lists!$A$2,'Steel Supply Sourcing Form'!E211),"N/A")))</f>
        <v>N/A</v>
      </c>
      <c r="G211" s="23" t="str">
        <f t="shared" si="7"/>
        <v>N/A</v>
      </c>
      <c r="H211" s="9" t="s">
        <v>262</v>
      </c>
      <c r="I211" s="9" t="s">
        <v>262</v>
      </c>
      <c r="J211" s="41" t="str">
        <f t="shared" si="8"/>
        <v>0</v>
      </c>
      <c r="K211" s="41">
        <f>IF(I211=Lists!H$3,1,IF(I211=Lists!H$4,1,IF(I211=Lists!H$5,1,IF(I211=Lists!H$6,0,))))</f>
        <v>0</v>
      </c>
      <c r="L211" s="42" t="e">
        <f t="shared" ref="L211:L274" si="9">D211/C$16</f>
        <v>#DIV/0!</v>
      </c>
    </row>
    <row r="212" spans="2:12" s="43" customFormat="1" ht="23.15" customHeight="1" x14ac:dyDescent="0.35">
      <c r="B212" s="7"/>
      <c r="C212" s="7" t="s">
        <v>262</v>
      </c>
      <c r="D212" s="12"/>
      <c r="E212" s="7" t="s">
        <v>262</v>
      </c>
      <c r="F212" s="23" t="str">
        <f>IF(COUNTIF(Lists!$A$3:$A$9,'Steel Supply Sourcing Form'!E212),"YES",IF(COUNTIF(Lists!$A$10:$A$124,'Steel Supply Sourcing Form'!E212),"NO",IF(COUNTIF(Lists!$A$2,'Steel Supply Sourcing Form'!E212),"N/A")))</f>
        <v>N/A</v>
      </c>
      <c r="G212" s="23" t="str">
        <f t="shared" ref="G212:G275" si="10">IF(F212="NO","YES",IF(F212="YES","N/A",IF(F212="N/A","N/A")))</f>
        <v>N/A</v>
      </c>
      <c r="H212" s="9" t="s">
        <v>262</v>
      </c>
      <c r="I212" s="9" t="s">
        <v>262</v>
      </c>
      <c r="J212" s="41" t="str">
        <f t="shared" ref="J212:J275" si="11">IF(OR(TRIM(H212)="Yes",F212="YES"),"1","0")</f>
        <v>0</v>
      </c>
      <c r="K212" s="41">
        <f>IF(I212=Lists!H$3,1,IF(I212=Lists!H$4,1,IF(I212=Lists!H$5,1,IF(I212=Lists!H$6,0,))))</f>
        <v>0</v>
      </c>
      <c r="L212" s="42" t="e">
        <f t="shared" si="9"/>
        <v>#DIV/0!</v>
      </c>
    </row>
    <row r="213" spans="2:12" s="43" customFormat="1" ht="23.15" customHeight="1" x14ac:dyDescent="0.35">
      <c r="B213" s="7"/>
      <c r="C213" s="7" t="s">
        <v>262</v>
      </c>
      <c r="D213" s="12"/>
      <c r="E213" s="7" t="s">
        <v>262</v>
      </c>
      <c r="F213" s="23" t="str">
        <f>IF(COUNTIF(Lists!$A$3:$A$9,'Steel Supply Sourcing Form'!E213),"YES",IF(COUNTIF(Lists!$A$10:$A$124,'Steel Supply Sourcing Form'!E213),"NO",IF(COUNTIF(Lists!$A$2,'Steel Supply Sourcing Form'!E213),"N/A")))</f>
        <v>N/A</v>
      </c>
      <c r="G213" s="23" t="str">
        <f t="shared" si="10"/>
        <v>N/A</v>
      </c>
      <c r="H213" s="9" t="s">
        <v>262</v>
      </c>
      <c r="I213" s="9" t="s">
        <v>262</v>
      </c>
      <c r="J213" s="41" t="str">
        <f t="shared" si="11"/>
        <v>0</v>
      </c>
      <c r="K213" s="41">
        <f>IF(I213=Lists!H$3,1,IF(I213=Lists!H$4,1,IF(I213=Lists!H$5,1,IF(I213=Lists!H$6,0,))))</f>
        <v>0</v>
      </c>
      <c r="L213" s="42" t="e">
        <f t="shared" si="9"/>
        <v>#DIV/0!</v>
      </c>
    </row>
    <row r="214" spans="2:12" s="43" customFormat="1" ht="23.15" customHeight="1" x14ac:dyDescent="0.35">
      <c r="B214" s="7"/>
      <c r="C214" s="7" t="s">
        <v>262</v>
      </c>
      <c r="D214" s="12"/>
      <c r="E214" s="7" t="s">
        <v>262</v>
      </c>
      <c r="F214" s="23" t="str">
        <f>IF(COUNTIF(Lists!$A$3:$A$9,'Steel Supply Sourcing Form'!E214),"YES",IF(COUNTIF(Lists!$A$10:$A$124,'Steel Supply Sourcing Form'!E214),"NO",IF(COUNTIF(Lists!$A$2,'Steel Supply Sourcing Form'!E214),"N/A")))</f>
        <v>N/A</v>
      </c>
      <c r="G214" s="23" t="str">
        <f t="shared" si="10"/>
        <v>N/A</v>
      </c>
      <c r="H214" s="9" t="s">
        <v>262</v>
      </c>
      <c r="I214" s="9" t="s">
        <v>262</v>
      </c>
      <c r="J214" s="41" t="str">
        <f t="shared" si="11"/>
        <v>0</v>
      </c>
      <c r="K214" s="41">
        <f>IF(I214=Lists!H$3,1,IF(I214=Lists!H$4,1,IF(I214=Lists!H$5,1,IF(I214=Lists!H$6,0,))))</f>
        <v>0</v>
      </c>
      <c r="L214" s="42" t="e">
        <f t="shared" si="9"/>
        <v>#DIV/0!</v>
      </c>
    </row>
    <row r="215" spans="2:12" s="43" customFormat="1" ht="23.15" customHeight="1" x14ac:dyDescent="0.35">
      <c r="B215" s="7"/>
      <c r="C215" s="7" t="s">
        <v>262</v>
      </c>
      <c r="D215" s="12"/>
      <c r="E215" s="7" t="s">
        <v>262</v>
      </c>
      <c r="F215" s="23" t="str">
        <f>IF(COUNTIF(Lists!$A$3:$A$9,'Steel Supply Sourcing Form'!E215),"YES",IF(COUNTIF(Lists!$A$10:$A$124,'Steel Supply Sourcing Form'!E215),"NO",IF(COUNTIF(Lists!$A$2,'Steel Supply Sourcing Form'!E215),"N/A")))</f>
        <v>N/A</v>
      </c>
      <c r="G215" s="23" t="str">
        <f t="shared" si="10"/>
        <v>N/A</v>
      </c>
      <c r="H215" s="9" t="s">
        <v>262</v>
      </c>
      <c r="I215" s="9" t="s">
        <v>262</v>
      </c>
      <c r="J215" s="41" t="str">
        <f t="shared" si="11"/>
        <v>0</v>
      </c>
      <c r="K215" s="41">
        <f>IF(I215=Lists!H$3,1,IF(I215=Lists!H$4,1,IF(I215=Lists!H$5,1,IF(I215=Lists!H$6,0,))))</f>
        <v>0</v>
      </c>
      <c r="L215" s="42" t="e">
        <f t="shared" si="9"/>
        <v>#DIV/0!</v>
      </c>
    </row>
    <row r="216" spans="2:12" s="43" customFormat="1" ht="23.15" customHeight="1" x14ac:dyDescent="0.35">
      <c r="B216" s="7"/>
      <c r="C216" s="7" t="s">
        <v>262</v>
      </c>
      <c r="D216" s="12"/>
      <c r="E216" s="7" t="s">
        <v>262</v>
      </c>
      <c r="F216" s="23" t="str">
        <f>IF(COUNTIF(Lists!$A$3:$A$9,'Steel Supply Sourcing Form'!E216),"YES",IF(COUNTIF(Lists!$A$10:$A$124,'Steel Supply Sourcing Form'!E216),"NO",IF(COUNTIF(Lists!$A$2,'Steel Supply Sourcing Form'!E216),"N/A")))</f>
        <v>N/A</v>
      </c>
      <c r="G216" s="23" t="str">
        <f t="shared" si="10"/>
        <v>N/A</v>
      </c>
      <c r="H216" s="9" t="s">
        <v>262</v>
      </c>
      <c r="I216" s="9" t="s">
        <v>262</v>
      </c>
      <c r="J216" s="41" t="str">
        <f t="shared" si="11"/>
        <v>0</v>
      </c>
      <c r="K216" s="41">
        <f>IF(I216=Lists!H$3,1,IF(I216=Lists!H$4,1,IF(I216=Lists!H$5,1,IF(I216=Lists!H$6,0,))))</f>
        <v>0</v>
      </c>
      <c r="L216" s="42" t="e">
        <f t="shared" si="9"/>
        <v>#DIV/0!</v>
      </c>
    </row>
    <row r="217" spans="2:12" s="43" customFormat="1" ht="23.15" customHeight="1" x14ac:dyDescent="0.35">
      <c r="B217" s="7"/>
      <c r="C217" s="7" t="s">
        <v>262</v>
      </c>
      <c r="D217" s="12"/>
      <c r="E217" s="7" t="s">
        <v>262</v>
      </c>
      <c r="F217" s="23" t="str">
        <f>IF(COUNTIF(Lists!$A$3:$A$9,'Steel Supply Sourcing Form'!E217),"YES",IF(COUNTIF(Lists!$A$10:$A$124,'Steel Supply Sourcing Form'!E217),"NO",IF(COUNTIF(Lists!$A$2,'Steel Supply Sourcing Form'!E217),"N/A")))</f>
        <v>N/A</v>
      </c>
      <c r="G217" s="23" t="str">
        <f t="shared" si="10"/>
        <v>N/A</v>
      </c>
      <c r="H217" s="9" t="s">
        <v>262</v>
      </c>
      <c r="I217" s="9" t="s">
        <v>262</v>
      </c>
      <c r="J217" s="41" t="str">
        <f t="shared" si="11"/>
        <v>0</v>
      </c>
      <c r="K217" s="41">
        <f>IF(I217=Lists!H$3,1,IF(I217=Lists!H$4,1,IF(I217=Lists!H$5,1,IF(I217=Lists!H$6,0,))))</f>
        <v>0</v>
      </c>
      <c r="L217" s="42" t="e">
        <f t="shared" si="9"/>
        <v>#DIV/0!</v>
      </c>
    </row>
    <row r="218" spans="2:12" s="43" customFormat="1" ht="23.15" customHeight="1" x14ac:dyDescent="0.35">
      <c r="B218" s="7"/>
      <c r="C218" s="7" t="s">
        <v>262</v>
      </c>
      <c r="D218" s="12"/>
      <c r="E218" s="7" t="s">
        <v>262</v>
      </c>
      <c r="F218" s="23" t="str">
        <f>IF(COUNTIF(Lists!$A$3:$A$9,'Steel Supply Sourcing Form'!E218),"YES",IF(COUNTIF(Lists!$A$10:$A$124,'Steel Supply Sourcing Form'!E218),"NO",IF(COUNTIF(Lists!$A$2,'Steel Supply Sourcing Form'!E218),"N/A")))</f>
        <v>N/A</v>
      </c>
      <c r="G218" s="23" t="str">
        <f t="shared" si="10"/>
        <v>N/A</v>
      </c>
      <c r="H218" s="9" t="s">
        <v>262</v>
      </c>
      <c r="I218" s="9" t="s">
        <v>262</v>
      </c>
      <c r="J218" s="41" t="str">
        <f t="shared" si="11"/>
        <v>0</v>
      </c>
      <c r="K218" s="41">
        <f>IF(I218=Lists!H$3,1,IF(I218=Lists!H$4,1,IF(I218=Lists!H$5,1,IF(I218=Lists!H$6,0,))))</f>
        <v>0</v>
      </c>
      <c r="L218" s="42" t="e">
        <f t="shared" si="9"/>
        <v>#DIV/0!</v>
      </c>
    </row>
    <row r="219" spans="2:12" s="43" customFormat="1" ht="23.15" customHeight="1" x14ac:dyDescent="0.35">
      <c r="B219" s="7"/>
      <c r="C219" s="7" t="s">
        <v>262</v>
      </c>
      <c r="D219" s="12"/>
      <c r="E219" s="7" t="s">
        <v>262</v>
      </c>
      <c r="F219" s="23" t="str">
        <f>IF(COUNTIF(Lists!$A$3:$A$9,'Steel Supply Sourcing Form'!E219),"YES",IF(COUNTIF(Lists!$A$10:$A$124,'Steel Supply Sourcing Form'!E219),"NO",IF(COUNTIF(Lists!$A$2,'Steel Supply Sourcing Form'!E219),"N/A")))</f>
        <v>N/A</v>
      </c>
      <c r="G219" s="23" t="str">
        <f t="shared" si="10"/>
        <v>N/A</v>
      </c>
      <c r="H219" s="9" t="s">
        <v>262</v>
      </c>
      <c r="I219" s="9" t="s">
        <v>262</v>
      </c>
      <c r="J219" s="41" t="str">
        <f t="shared" si="11"/>
        <v>0</v>
      </c>
      <c r="K219" s="41">
        <f>IF(I219=Lists!H$3,1,IF(I219=Lists!H$4,1,IF(I219=Lists!H$5,1,IF(I219=Lists!H$6,0,))))</f>
        <v>0</v>
      </c>
      <c r="L219" s="42" t="e">
        <f t="shared" si="9"/>
        <v>#DIV/0!</v>
      </c>
    </row>
    <row r="220" spans="2:12" s="43" customFormat="1" ht="23.15" customHeight="1" x14ac:dyDescent="0.35">
      <c r="B220" s="7"/>
      <c r="C220" s="7" t="s">
        <v>262</v>
      </c>
      <c r="D220" s="12"/>
      <c r="E220" s="7" t="s">
        <v>262</v>
      </c>
      <c r="F220" s="23" t="str">
        <f>IF(COUNTIF(Lists!$A$3:$A$9,'Steel Supply Sourcing Form'!E220),"YES",IF(COUNTIF(Lists!$A$10:$A$124,'Steel Supply Sourcing Form'!E220),"NO",IF(COUNTIF(Lists!$A$2,'Steel Supply Sourcing Form'!E220),"N/A")))</f>
        <v>N/A</v>
      </c>
      <c r="G220" s="23" t="str">
        <f t="shared" si="10"/>
        <v>N/A</v>
      </c>
      <c r="H220" s="9" t="s">
        <v>262</v>
      </c>
      <c r="I220" s="9" t="s">
        <v>262</v>
      </c>
      <c r="J220" s="41" t="str">
        <f t="shared" si="11"/>
        <v>0</v>
      </c>
      <c r="K220" s="41">
        <f>IF(I220=Lists!H$3,1,IF(I220=Lists!H$4,1,IF(I220=Lists!H$5,1,IF(I220=Lists!H$6,0,))))</f>
        <v>0</v>
      </c>
      <c r="L220" s="42" t="e">
        <f t="shared" si="9"/>
        <v>#DIV/0!</v>
      </c>
    </row>
    <row r="221" spans="2:12" s="43" customFormat="1" ht="23.15" customHeight="1" x14ac:dyDescent="0.35">
      <c r="B221" s="7"/>
      <c r="C221" s="7" t="s">
        <v>262</v>
      </c>
      <c r="D221" s="12"/>
      <c r="E221" s="7" t="s">
        <v>262</v>
      </c>
      <c r="F221" s="23" t="str">
        <f>IF(COUNTIF(Lists!$A$3:$A$9,'Steel Supply Sourcing Form'!E221),"YES",IF(COUNTIF(Lists!$A$10:$A$124,'Steel Supply Sourcing Form'!E221),"NO",IF(COUNTIF(Lists!$A$2,'Steel Supply Sourcing Form'!E221),"N/A")))</f>
        <v>N/A</v>
      </c>
      <c r="G221" s="23" t="str">
        <f t="shared" si="10"/>
        <v>N/A</v>
      </c>
      <c r="H221" s="9" t="s">
        <v>262</v>
      </c>
      <c r="I221" s="9" t="s">
        <v>262</v>
      </c>
      <c r="J221" s="41" t="str">
        <f t="shared" si="11"/>
        <v>0</v>
      </c>
      <c r="K221" s="41">
        <f>IF(I221=Lists!H$3,1,IF(I221=Lists!H$4,1,IF(I221=Lists!H$5,1,IF(I221=Lists!H$6,0,))))</f>
        <v>0</v>
      </c>
      <c r="L221" s="42" t="e">
        <f t="shared" si="9"/>
        <v>#DIV/0!</v>
      </c>
    </row>
    <row r="222" spans="2:12" s="43" customFormat="1" ht="23.15" customHeight="1" x14ac:dyDescent="0.35">
      <c r="B222" s="7"/>
      <c r="C222" s="7" t="s">
        <v>262</v>
      </c>
      <c r="D222" s="12"/>
      <c r="E222" s="7" t="s">
        <v>262</v>
      </c>
      <c r="F222" s="23" t="str">
        <f>IF(COUNTIF(Lists!$A$3:$A$9,'Steel Supply Sourcing Form'!E222),"YES",IF(COUNTIF(Lists!$A$10:$A$124,'Steel Supply Sourcing Form'!E222),"NO",IF(COUNTIF(Lists!$A$2,'Steel Supply Sourcing Form'!E222),"N/A")))</f>
        <v>N/A</v>
      </c>
      <c r="G222" s="23" t="str">
        <f t="shared" si="10"/>
        <v>N/A</v>
      </c>
      <c r="H222" s="9" t="s">
        <v>262</v>
      </c>
      <c r="I222" s="9" t="s">
        <v>262</v>
      </c>
      <c r="J222" s="41" t="str">
        <f t="shared" si="11"/>
        <v>0</v>
      </c>
      <c r="K222" s="41">
        <f>IF(I222=Lists!H$3,1,IF(I222=Lists!H$4,1,IF(I222=Lists!H$5,1,IF(I222=Lists!H$6,0,))))</f>
        <v>0</v>
      </c>
      <c r="L222" s="42" t="e">
        <f t="shared" si="9"/>
        <v>#DIV/0!</v>
      </c>
    </row>
    <row r="223" spans="2:12" s="43" customFormat="1" ht="23.15" customHeight="1" x14ac:dyDescent="0.35">
      <c r="B223" s="7"/>
      <c r="C223" s="7" t="s">
        <v>262</v>
      </c>
      <c r="D223" s="12"/>
      <c r="E223" s="7" t="s">
        <v>262</v>
      </c>
      <c r="F223" s="23" t="str">
        <f>IF(COUNTIF(Lists!$A$3:$A$9,'Steel Supply Sourcing Form'!E223),"YES",IF(COUNTIF(Lists!$A$10:$A$124,'Steel Supply Sourcing Form'!E223),"NO",IF(COUNTIF(Lists!$A$2,'Steel Supply Sourcing Form'!E223),"N/A")))</f>
        <v>N/A</v>
      </c>
      <c r="G223" s="23" t="str">
        <f t="shared" si="10"/>
        <v>N/A</v>
      </c>
      <c r="H223" s="9" t="s">
        <v>262</v>
      </c>
      <c r="I223" s="9" t="s">
        <v>262</v>
      </c>
      <c r="J223" s="41" t="str">
        <f t="shared" si="11"/>
        <v>0</v>
      </c>
      <c r="K223" s="41">
        <f>IF(I223=Lists!H$3,1,IF(I223=Lists!H$4,1,IF(I223=Lists!H$5,1,IF(I223=Lists!H$6,0,))))</f>
        <v>0</v>
      </c>
      <c r="L223" s="42" t="e">
        <f t="shared" si="9"/>
        <v>#DIV/0!</v>
      </c>
    </row>
    <row r="224" spans="2:12" s="43" customFormat="1" ht="23.15" customHeight="1" x14ac:dyDescent="0.35">
      <c r="B224" s="7"/>
      <c r="C224" s="7" t="s">
        <v>262</v>
      </c>
      <c r="D224" s="12"/>
      <c r="E224" s="7" t="s">
        <v>262</v>
      </c>
      <c r="F224" s="23" t="str">
        <f>IF(COUNTIF(Lists!$A$3:$A$9,'Steel Supply Sourcing Form'!E224),"YES",IF(COUNTIF(Lists!$A$10:$A$124,'Steel Supply Sourcing Form'!E224),"NO",IF(COUNTIF(Lists!$A$2,'Steel Supply Sourcing Form'!E224),"N/A")))</f>
        <v>N/A</v>
      </c>
      <c r="G224" s="23" t="str">
        <f t="shared" si="10"/>
        <v>N/A</v>
      </c>
      <c r="H224" s="9" t="s">
        <v>262</v>
      </c>
      <c r="I224" s="9" t="s">
        <v>262</v>
      </c>
      <c r="J224" s="41" t="str">
        <f t="shared" si="11"/>
        <v>0</v>
      </c>
      <c r="K224" s="41">
        <f>IF(I224=Lists!H$3,1,IF(I224=Lists!H$4,1,IF(I224=Lists!H$5,1,IF(I224=Lists!H$6,0,))))</f>
        <v>0</v>
      </c>
      <c r="L224" s="42" t="e">
        <f t="shared" si="9"/>
        <v>#DIV/0!</v>
      </c>
    </row>
    <row r="225" spans="2:12" s="43" customFormat="1" ht="23.15" customHeight="1" x14ac:dyDescent="0.35">
      <c r="B225" s="7"/>
      <c r="C225" s="7" t="s">
        <v>262</v>
      </c>
      <c r="D225" s="12"/>
      <c r="E225" s="7" t="s">
        <v>262</v>
      </c>
      <c r="F225" s="23" t="str">
        <f>IF(COUNTIF(Lists!$A$3:$A$9,'Steel Supply Sourcing Form'!E225),"YES",IF(COUNTIF(Lists!$A$10:$A$124,'Steel Supply Sourcing Form'!E225),"NO",IF(COUNTIF(Lists!$A$2,'Steel Supply Sourcing Form'!E225),"N/A")))</f>
        <v>N/A</v>
      </c>
      <c r="G225" s="23" t="str">
        <f t="shared" si="10"/>
        <v>N/A</v>
      </c>
      <c r="H225" s="9" t="s">
        <v>262</v>
      </c>
      <c r="I225" s="9" t="s">
        <v>262</v>
      </c>
      <c r="J225" s="41" t="str">
        <f t="shared" si="11"/>
        <v>0</v>
      </c>
      <c r="K225" s="41">
        <f>IF(I225=Lists!H$3,1,IF(I225=Lists!H$4,1,IF(I225=Lists!H$5,1,IF(I225=Lists!H$6,0,))))</f>
        <v>0</v>
      </c>
      <c r="L225" s="42" t="e">
        <f t="shared" si="9"/>
        <v>#DIV/0!</v>
      </c>
    </row>
    <row r="226" spans="2:12" s="43" customFormat="1" ht="23.15" customHeight="1" x14ac:dyDescent="0.35">
      <c r="B226" s="7"/>
      <c r="C226" s="7" t="s">
        <v>262</v>
      </c>
      <c r="D226" s="12"/>
      <c r="E226" s="7" t="s">
        <v>262</v>
      </c>
      <c r="F226" s="23" t="str">
        <f>IF(COUNTIF(Lists!$A$3:$A$9,'Steel Supply Sourcing Form'!E226),"YES",IF(COUNTIF(Lists!$A$10:$A$124,'Steel Supply Sourcing Form'!E226),"NO",IF(COUNTIF(Lists!$A$2,'Steel Supply Sourcing Form'!E226),"N/A")))</f>
        <v>N/A</v>
      </c>
      <c r="G226" s="23" t="str">
        <f t="shared" si="10"/>
        <v>N/A</v>
      </c>
      <c r="H226" s="9" t="s">
        <v>262</v>
      </c>
      <c r="I226" s="9" t="s">
        <v>262</v>
      </c>
      <c r="J226" s="41" t="str">
        <f t="shared" si="11"/>
        <v>0</v>
      </c>
      <c r="K226" s="41">
        <f>IF(I226=Lists!H$3,1,IF(I226=Lists!H$4,1,IF(I226=Lists!H$5,1,IF(I226=Lists!H$6,0,))))</f>
        <v>0</v>
      </c>
      <c r="L226" s="42" t="e">
        <f t="shared" si="9"/>
        <v>#DIV/0!</v>
      </c>
    </row>
    <row r="227" spans="2:12" s="43" customFormat="1" ht="23.15" customHeight="1" x14ac:dyDescent="0.35">
      <c r="B227" s="7"/>
      <c r="C227" s="7" t="s">
        <v>262</v>
      </c>
      <c r="D227" s="12"/>
      <c r="E227" s="7" t="s">
        <v>262</v>
      </c>
      <c r="F227" s="23" t="str">
        <f>IF(COUNTIF(Lists!$A$3:$A$9,'Steel Supply Sourcing Form'!E227),"YES",IF(COUNTIF(Lists!$A$10:$A$124,'Steel Supply Sourcing Form'!E227),"NO",IF(COUNTIF(Lists!$A$2,'Steel Supply Sourcing Form'!E227),"N/A")))</f>
        <v>N/A</v>
      </c>
      <c r="G227" s="23" t="str">
        <f t="shared" si="10"/>
        <v>N/A</v>
      </c>
      <c r="H227" s="9" t="s">
        <v>262</v>
      </c>
      <c r="I227" s="9" t="s">
        <v>262</v>
      </c>
      <c r="J227" s="41" t="str">
        <f t="shared" si="11"/>
        <v>0</v>
      </c>
      <c r="K227" s="41">
        <f>IF(I227=Lists!H$3,1,IF(I227=Lists!H$4,1,IF(I227=Lists!H$5,1,IF(I227=Lists!H$6,0,))))</f>
        <v>0</v>
      </c>
      <c r="L227" s="42" t="e">
        <f t="shared" si="9"/>
        <v>#DIV/0!</v>
      </c>
    </row>
    <row r="228" spans="2:12" s="43" customFormat="1" ht="23.15" customHeight="1" x14ac:dyDescent="0.35">
      <c r="B228" s="7"/>
      <c r="C228" s="7" t="s">
        <v>262</v>
      </c>
      <c r="D228" s="12"/>
      <c r="E228" s="7" t="s">
        <v>262</v>
      </c>
      <c r="F228" s="23" t="str">
        <f>IF(COUNTIF(Lists!$A$3:$A$9,'Steel Supply Sourcing Form'!E228),"YES",IF(COUNTIF(Lists!$A$10:$A$124,'Steel Supply Sourcing Form'!E228),"NO",IF(COUNTIF(Lists!$A$2,'Steel Supply Sourcing Form'!E228),"N/A")))</f>
        <v>N/A</v>
      </c>
      <c r="G228" s="23" t="str">
        <f t="shared" si="10"/>
        <v>N/A</v>
      </c>
      <c r="H228" s="9" t="s">
        <v>262</v>
      </c>
      <c r="I228" s="9" t="s">
        <v>262</v>
      </c>
      <c r="J228" s="41" t="str">
        <f t="shared" si="11"/>
        <v>0</v>
      </c>
      <c r="K228" s="41">
        <f>IF(I228=Lists!H$3,1,IF(I228=Lists!H$4,1,IF(I228=Lists!H$5,1,IF(I228=Lists!H$6,0,))))</f>
        <v>0</v>
      </c>
      <c r="L228" s="42" t="e">
        <f t="shared" si="9"/>
        <v>#DIV/0!</v>
      </c>
    </row>
    <row r="229" spans="2:12" s="43" customFormat="1" ht="23.15" customHeight="1" x14ac:dyDescent="0.35">
      <c r="B229" s="7"/>
      <c r="C229" s="7" t="s">
        <v>262</v>
      </c>
      <c r="D229" s="12"/>
      <c r="E229" s="7" t="s">
        <v>262</v>
      </c>
      <c r="F229" s="23" t="str">
        <f>IF(COUNTIF(Lists!$A$3:$A$9,'Steel Supply Sourcing Form'!E229),"YES",IF(COUNTIF(Lists!$A$10:$A$124,'Steel Supply Sourcing Form'!E229),"NO",IF(COUNTIF(Lists!$A$2,'Steel Supply Sourcing Form'!E229),"N/A")))</f>
        <v>N/A</v>
      </c>
      <c r="G229" s="23" t="str">
        <f t="shared" si="10"/>
        <v>N/A</v>
      </c>
      <c r="H229" s="9" t="s">
        <v>262</v>
      </c>
      <c r="I229" s="9" t="s">
        <v>262</v>
      </c>
      <c r="J229" s="41" t="str">
        <f t="shared" si="11"/>
        <v>0</v>
      </c>
      <c r="K229" s="41">
        <f>IF(I229=Lists!H$3,1,IF(I229=Lists!H$4,1,IF(I229=Lists!H$5,1,IF(I229=Lists!H$6,0,))))</f>
        <v>0</v>
      </c>
      <c r="L229" s="42" t="e">
        <f t="shared" si="9"/>
        <v>#DIV/0!</v>
      </c>
    </row>
    <row r="230" spans="2:12" s="43" customFormat="1" ht="23.15" customHeight="1" x14ac:dyDescent="0.35">
      <c r="B230" s="7"/>
      <c r="C230" s="7" t="s">
        <v>262</v>
      </c>
      <c r="D230" s="12"/>
      <c r="E230" s="7" t="s">
        <v>262</v>
      </c>
      <c r="F230" s="23" t="str">
        <f>IF(COUNTIF(Lists!$A$3:$A$9,'Steel Supply Sourcing Form'!E230),"YES",IF(COUNTIF(Lists!$A$10:$A$124,'Steel Supply Sourcing Form'!E230),"NO",IF(COUNTIF(Lists!$A$2,'Steel Supply Sourcing Form'!E230),"N/A")))</f>
        <v>N/A</v>
      </c>
      <c r="G230" s="23" t="str">
        <f t="shared" si="10"/>
        <v>N/A</v>
      </c>
      <c r="H230" s="9" t="s">
        <v>262</v>
      </c>
      <c r="I230" s="9" t="s">
        <v>262</v>
      </c>
      <c r="J230" s="41" t="str">
        <f t="shared" si="11"/>
        <v>0</v>
      </c>
      <c r="K230" s="41">
        <f>IF(I230=Lists!H$3,1,IF(I230=Lists!H$4,1,IF(I230=Lists!H$5,1,IF(I230=Lists!H$6,0,))))</f>
        <v>0</v>
      </c>
      <c r="L230" s="42" t="e">
        <f t="shared" si="9"/>
        <v>#DIV/0!</v>
      </c>
    </row>
    <row r="231" spans="2:12" s="43" customFormat="1" ht="23.15" customHeight="1" x14ac:dyDescent="0.35">
      <c r="B231" s="7"/>
      <c r="C231" s="7" t="s">
        <v>262</v>
      </c>
      <c r="D231" s="12"/>
      <c r="E231" s="7" t="s">
        <v>262</v>
      </c>
      <c r="F231" s="23" t="str">
        <f>IF(COUNTIF(Lists!$A$3:$A$9,'Steel Supply Sourcing Form'!E231),"YES",IF(COUNTIF(Lists!$A$10:$A$124,'Steel Supply Sourcing Form'!E231),"NO",IF(COUNTIF(Lists!$A$2,'Steel Supply Sourcing Form'!E231),"N/A")))</f>
        <v>N/A</v>
      </c>
      <c r="G231" s="23" t="str">
        <f t="shared" si="10"/>
        <v>N/A</v>
      </c>
      <c r="H231" s="9" t="s">
        <v>262</v>
      </c>
      <c r="I231" s="9" t="s">
        <v>262</v>
      </c>
      <c r="J231" s="41" t="str">
        <f t="shared" si="11"/>
        <v>0</v>
      </c>
      <c r="K231" s="41">
        <f>IF(I231=Lists!H$3,1,IF(I231=Lists!H$4,1,IF(I231=Lists!H$5,1,IF(I231=Lists!H$6,0,))))</f>
        <v>0</v>
      </c>
      <c r="L231" s="42" t="e">
        <f t="shared" si="9"/>
        <v>#DIV/0!</v>
      </c>
    </row>
    <row r="232" spans="2:12" s="43" customFormat="1" ht="23.15" customHeight="1" x14ac:dyDescent="0.35">
      <c r="B232" s="7"/>
      <c r="C232" s="7" t="s">
        <v>262</v>
      </c>
      <c r="D232" s="12"/>
      <c r="E232" s="7" t="s">
        <v>262</v>
      </c>
      <c r="F232" s="23" t="str">
        <f>IF(COUNTIF(Lists!$A$3:$A$9,'Steel Supply Sourcing Form'!E232),"YES",IF(COUNTIF(Lists!$A$10:$A$124,'Steel Supply Sourcing Form'!E232),"NO",IF(COUNTIF(Lists!$A$2,'Steel Supply Sourcing Form'!E232),"N/A")))</f>
        <v>N/A</v>
      </c>
      <c r="G232" s="23" t="str">
        <f t="shared" si="10"/>
        <v>N/A</v>
      </c>
      <c r="H232" s="9" t="s">
        <v>262</v>
      </c>
      <c r="I232" s="9" t="s">
        <v>262</v>
      </c>
      <c r="J232" s="41" t="str">
        <f t="shared" si="11"/>
        <v>0</v>
      </c>
      <c r="K232" s="41">
        <f>IF(I232=Lists!H$3,1,IF(I232=Lists!H$4,1,IF(I232=Lists!H$5,1,IF(I232=Lists!H$6,0,))))</f>
        <v>0</v>
      </c>
      <c r="L232" s="42" t="e">
        <f t="shared" si="9"/>
        <v>#DIV/0!</v>
      </c>
    </row>
    <row r="233" spans="2:12" s="43" customFormat="1" ht="23.15" customHeight="1" x14ac:dyDescent="0.35">
      <c r="B233" s="7"/>
      <c r="C233" s="7" t="s">
        <v>262</v>
      </c>
      <c r="D233" s="12"/>
      <c r="E233" s="7" t="s">
        <v>262</v>
      </c>
      <c r="F233" s="23" t="str">
        <f>IF(COUNTIF(Lists!$A$3:$A$9,'Steel Supply Sourcing Form'!E233),"YES",IF(COUNTIF(Lists!$A$10:$A$124,'Steel Supply Sourcing Form'!E233),"NO",IF(COUNTIF(Lists!$A$2,'Steel Supply Sourcing Form'!E233),"N/A")))</f>
        <v>N/A</v>
      </c>
      <c r="G233" s="23" t="str">
        <f t="shared" si="10"/>
        <v>N/A</v>
      </c>
      <c r="H233" s="9" t="s">
        <v>262</v>
      </c>
      <c r="I233" s="9" t="s">
        <v>262</v>
      </c>
      <c r="J233" s="41" t="str">
        <f t="shared" si="11"/>
        <v>0</v>
      </c>
      <c r="K233" s="41">
        <f>IF(I233=Lists!H$3,1,IF(I233=Lists!H$4,1,IF(I233=Lists!H$5,1,IF(I233=Lists!H$6,0,))))</f>
        <v>0</v>
      </c>
      <c r="L233" s="42" t="e">
        <f t="shared" si="9"/>
        <v>#DIV/0!</v>
      </c>
    </row>
    <row r="234" spans="2:12" s="43" customFormat="1" ht="23.15" customHeight="1" x14ac:dyDescent="0.35">
      <c r="B234" s="7"/>
      <c r="C234" s="7" t="s">
        <v>262</v>
      </c>
      <c r="D234" s="12"/>
      <c r="E234" s="7" t="s">
        <v>262</v>
      </c>
      <c r="F234" s="23" t="str">
        <f>IF(COUNTIF(Lists!$A$3:$A$9,'Steel Supply Sourcing Form'!E234),"YES",IF(COUNTIF(Lists!$A$10:$A$124,'Steel Supply Sourcing Form'!E234),"NO",IF(COUNTIF(Lists!$A$2,'Steel Supply Sourcing Form'!E234),"N/A")))</f>
        <v>N/A</v>
      </c>
      <c r="G234" s="23" t="str">
        <f t="shared" si="10"/>
        <v>N/A</v>
      </c>
      <c r="H234" s="9" t="s">
        <v>262</v>
      </c>
      <c r="I234" s="9" t="s">
        <v>262</v>
      </c>
      <c r="J234" s="41" t="str">
        <f t="shared" si="11"/>
        <v>0</v>
      </c>
      <c r="K234" s="41">
        <f>IF(I234=Lists!H$3,1,IF(I234=Lists!H$4,1,IF(I234=Lists!H$5,1,IF(I234=Lists!H$6,0,))))</f>
        <v>0</v>
      </c>
      <c r="L234" s="42" t="e">
        <f t="shared" si="9"/>
        <v>#DIV/0!</v>
      </c>
    </row>
    <row r="235" spans="2:12" s="43" customFormat="1" ht="23.15" customHeight="1" x14ac:dyDescent="0.35">
      <c r="B235" s="7"/>
      <c r="C235" s="7" t="s">
        <v>262</v>
      </c>
      <c r="D235" s="12"/>
      <c r="E235" s="7" t="s">
        <v>262</v>
      </c>
      <c r="F235" s="23" t="str">
        <f>IF(COUNTIF(Lists!$A$3:$A$9,'Steel Supply Sourcing Form'!E235),"YES",IF(COUNTIF(Lists!$A$10:$A$124,'Steel Supply Sourcing Form'!E235),"NO",IF(COUNTIF(Lists!$A$2,'Steel Supply Sourcing Form'!E235),"N/A")))</f>
        <v>N/A</v>
      </c>
      <c r="G235" s="23" t="str">
        <f t="shared" si="10"/>
        <v>N/A</v>
      </c>
      <c r="H235" s="9" t="s">
        <v>262</v>
      </c>
      <c r="I235" s="9" t="s">
        <v>262</v>
      </c>
      <c r="J235" s="41" t="str">
        <f t="shared" si="11"/>
        <v>0</v>
      </c>
      <c r="K235" s="41">
        <f>IF(I235=Lists!H$3,1,IF(I235=Lists!H$4,1,IF(I235=Lists!H$5,1,IF(I235=Lists!H$6,0,))))</f>
        <v>0</v>
      </c>
      <c r="L235" s="42" t="e">
        <f t="shared" si="9"/>
        <v>#DIV/0!</v>
      </c>
    </row>
    <row r="236" spans="2:12" s="43" customFormat="1" ht="23.15" customHeight="1" x14ac:dyDescent="0.35">
      <c r="B236" s="7"/>
      <c r="C236" s="7" t="s">
        <v>262</v>
      </c>
      <c r="D236" s="12"/>
      <c r="E236" s="7" t="s">
        <v>262</v>
      </c>
      <c r="F236" s="23" t="str">
        <f>IF(COUNTIF(Lists!$A$3:$A$9,'Steel Supply Sourcing Form'!E236),"YES",IF(COUNTIF(Lists!$A$10:$A$124,'Steel Supply Sourcing Form'!E236),"NO",IF(COUNTIF(Lists!$A$2,'Steel Supply Sourcing Form'!E236),"N/A")))</f>
        <v>N/A</v>
      </c>
      <c r="G236" s="23" t="str">
        <f t="shared" si="10"/>
        <v>N/A</v>
      </c>
      <c r="H236" s="9" t="s">
        <v>262</v>
      </c>
      <c r="I236" s="9" t="s">
        <v>262</v>
      </c>
      <c r="J236" s="41" t="str">
        <f t="shared" si="11"/>
        <v>0</v>
      </c>
      <c r="K236" s="41">
        <f>IF(I236=Lists!H$3,1,IF(I236=Lists!H$4,1,IF(I236=Lists!H$5,1,IF(I236=Lists!H$6,0,))))</f>
        <v>0</v>
      </c>
      <c r="L236" s="42" t="e">
        <f t="shared" si="9"/>
        <v>#DIV/0!</v>
      </c>
    </row>
    <row r="237" spans="2:12" s="43" customFormat="1" ht="23.15" customHeight="1" x14ac:dyDescent="0.35">
      <c r="B237" s="7"/>
      <c r="C237" s="7" t="s">
        <v>262</v>
      </c>
      <c r="D237" s="12"/>
      <c r="E237" s="7" t="s">
        <v>262</v>
      </c>
      <c r="F237" s="23" t="str">
        <f>IF(COUNTIF(Lists!$A$3:$A$9,'Steel Supply Sourcing Form'!E237),"YES",IF(COUNTIF(Lists!$A$10:$A$124,'Steel Supply Sourcing Form'!E237),"NO",IF(COUNTIF(Lists!$A$2,'Steel Supply Sourcing Form'!E237),"N/A")))</f>
        <v>N/A</v>
      </c>
      <c r="G237" s="23" t="str">
        <f t="shared" si="10"/>
        <v>N/A</v>
      </c>
      <c r="H237" s="9" t="s">
        <v>262</v>
      </c>
      <c r="I237" s="9" t="s">
        <v>262</v>
      </c>
      <c r="J237" s="41" t="str">
        <f t="shared" si="11"/>
        <v>0</v>
      </c>
      <c r="K237" s="41">
        <f>IF(I237=Lists!H$3,1,IF(I237=Lists!H$4,1,IF(I237=Lists!H$5,1,IF(I237=Lists!H$6,0,))))</f>
        <v>0</v>
      </c>
      <c r="L237" s="42" t="e">
        <f t="shared" si="9"/>
        <v>#DIV/0!</v>
      </c>
    </row>
    <row r="238" spans="2:12" s="43" customFormat="1" ht="23.15" customHeight="1" x14ac:dyDescent="0.35">
      <c r="B238" s="7"/>
      <c r="C238" s="7" t="s">
        <v>262</v>
      </c>
      <c r="D238" s="12"/>
      <c r="E238" s="7" t="s">
        <v>262</v>
      </c>
      <c r="F238" s="23" t="str">
        <f>IF(COUNTIF(Lists!$A$3:$A$9,'Steel Supply Sourcing Form'!E238),"YES",IF(COUNTIF(Lists!$A$10:$A$124,'Steel Supply Sourcing Form'!E238),"NO",IF(COUNTIF(Lists!$A$2,'Steel Supply Sourcing Form'!E238),"N/A")))</f>
        <v>N/A</v>
      </c>
      <c r="G238" s="23" t="str">
        <f t="shared" si="10"/>
        <v>N/A</v>
      </c>
      <c r="H238" s="9" t="s">
        <v>262</v>
      </c>
      <c r="I238" s="9" t="s">
        <v>262</v>
      </c>
      <c r="J238" s="41" t="str">
        <f t="shared" si="11"/>
        <v>0</v>
      </c>
      <c r="K238" s="41">
        <f>IF(I238=Lists!H$3,1,IF(I238=Lists!H$4,1,IF(I238=Lists!H$5,1,IF(I238=Lists!H$6,0,))))</f>
        <v>0</v>
      </c>
      <c r="L238" s="42" t="e">
        <f t="shared" si="9"/>
        <v>#DIV/0!</v>
      </c>
    </row>
    <row r="239" spans="2:12" s="43" customFormat="1" ht="23.15" customHeight="1" x14ac:dyDescent="0.35">
      <c r="B239" s="7"/>
      <c r="C239" s="7" t="s">
        <v>262</v>
      </c>
      <c r="D239" s="12"/>
      <c r="E239" s="7" t="s">
        <v>262</v>
      </c>
      <c r="F239" s="23" t="str">
        <f>IF(COUNTIF(Lists!$A$3:$A$9,'Steel Supply Sourcing Form'!E239),"YES",IF(COUNTIF(Lists!$A$10:$A$124,'Steel Supply Sourcing Form'!E239),"NO",IF(COUNTIF(Lists!$A$2,'Steel Supply Sourcing Form'!E239),"N/A")))</f>
        <v>N/A</v>
      </c>
      <c r="G239" s="23" t="str">
        <f t="shared" si="10"/>
        <v>N/A</v>
      </c>
      <c r="H239" s="9" t="s">
        <v>262</v>
      </c>
      <c r="I239" s="9" t="s">
        <v>262</v>
      </c>
      <c r="J239" s="41" t="str">
        <f t="shared" si="11"/>
        <v>0</v>
      </c>
      <c r="K239" s="41">
        <f>IF(I239=Lists!H$3,1,IF(I239=Lists!H$4,1,IF(I239=Lists!H$5,1,IF(I239=Lists!H$6,0,))))</f>
        <v>0</v>
      </c>
      <c r="L239" s="42" t="e">
        <f t="shared" si="9"/>
        <v>#DIV/0!</v>
      </c>
    </row>
    <row r="240" spans="2:12" s="43" customFormat="1" ht="23.15" customHeight="1" x14ac:dyDescent="0.35">
      <c r="B240" s="7"/>
      <c r="C240" s="7" t="s">
        <v>262</v>
      </c>
      <c r="D240" s="12"/>
      <c r="E240" s="7" t="s">
        <v>262</v>
      </c>
      <c r="F240" s="23" t="str">
        <f>IF(COUNTIF(Lists!$A$3:$A$9,'Steel Supply Sourcing Form'!E240),"YES",IF(COUNTIF(Lists!$A$10:$A$124,'Steel Supply Sourcing Form'!E240),"NO",IF(COUNTIF(Lists!$A$2,'Steel Supply Sourcing Form'!E240),"N/A")))</f>
        <v>N/A</v>
      </c>
      <c r="G240" s="23" t="str">
        <f t="shared" si="10"/>
        <v>N/A</v>
      </c>
      <c r="H240" s="9" t="s">
        <v>262</v>
      </c>
      <c r="I240" s="9" t="s">
        <v>262</v>
      </c>
      <c r="J240" s="41" t="str">
        <f t="shared" si="11"/>
        <v>0</v>
      </c>
      <c r="K240" s="41">
        <f>IF(I240=Lists!H$3,1,IF(I240=Lists!H$4,1,IF(I240=Lists!H$5,1,IF(I240=Lists!H$6,0,))))</f>
        <v>0</v>
      </c>
      <c r="L240" s="42" t="e">
        <f t="shared" si="9"/>
        <v>#DIV/0!</v>
      </c>
    </row>
    <row r="241" spans="2:12" s="43" customFormat="1" ht="23.15" customHeight="1" x14ac:dyDescent="0.35">
      <c r="B241" s="7"/>
      <c r="C241" s="7" t="s">
        <v>262</v>
      </c>
      <c r="D241" s="12"/>
      <c r="E241" s="7" t="s">
        <v>262</v>
      </c>
      <c r="F241" s="23" t="str">
        <f>IF(COUNTIF(Lists!$A$3:$A$9,'Steel Supply Sourcing Form'!E241),"YES",IF(COUNTIF(Lists!$A$10:$A$124,'Steel Supply Sourcing Form'!E241),"NO",IF(COUNTIF(Lists!$A$2,'Steel Supply Sourcing Form'!E241),"N/A")))</f>
        <v>N/A</v>
      </c>
      <c r="G241" s="23" t="str">
        <f t="shared" si="10"/>
        <v>N/A</v>
      </c>
      <c r="H241" s="9" t="s">
        <v>262</v>
      </c>
      <c r="I241" s="9" t="s">
        <v>262</v>
      </c>
      <c r="J241" s="41" t="str">
        <f t="shared" si="11"/>
        <v>0</v>
      </c>
      <c r="K241" s="41">
        <f>IF(I241=Lists!H$3,1,IF(I241=Lists!H$4,1,IF(I241=Lists!H$5,1,IF(I241=Lists!H$6,0,))))</f>
        <v>0</v>
      </c>
      <c r="L241" s="42" t="e">
        <f t="shared" si="9"/>
        <v>#DIV/0!</v>
      </c>
    </row>
    <row r="242" spans="2:12" s="43" customFormat="1" ht="23.15" customHeight="1" x14ac:dyDescent="0.35">
      <c r="B242" s="7"/>
      <c r="C242" s="7" t="s">
        <v>262</v>
      </c>
      <c r="D242" s="12"/>
      <c r="E242" s="7" t="s">
        <v>262</v>
      </c>
      <c r="F242" s="23" t="str">
        <f>IF(COUNTIF(Lists!$A$3:$A$9,'Steel Supply Sourcing Form'!E242),"YES",IF(COUNTIF(Lists!$A$10:$A$124,'Steel Supply Sourcing Form'!E242),"NO",IF(COUNTIF(Lists!$A$2,'Steel Supply Sourcing Form'!E242),"N/A")))</f>
        <v>N/A</v>
      </c>
      <c r="G242" s="23" t="str">
        <f t="shared" si="10"/>
        <v>N/A</v>
      </c>
      <c r="H242" s="9" t="s">
        <v>262</v>
      </c>
      <c r="I242" s="9" t="s">
        <v>262</v>
      </c>
      <c r="J242" s="41" t="str">
        <f t="shared" si="11"/>
        <v>0</v>
      </c>
      <c r="K242" s="41">
        <f>IF(I242=Lists!H$3,1,IF(I242=Lists!H$4,1,IF(I242=Lists!H$5,1,IF(I242=Lists!H$6,0,))))</f>
        <v>0</v>
      </c>
      <c r="L242" s="42" t="e">
        <f t="shared" si="9"/>
        <v>#DIV/0!</v>
      </c>
    </row>
    <row r="243" spans="2:12" s="43" customFormat="1" ht="23.15" customHeight="1" x14ac:dyDescent="0.35">
      <c r="B243" s="7"/>
      <c r="C243" s="7" t="s">
        <v>262</v>
      </c>
      <c r="D243" s="12"/>
      <c r="E243" s="7" t="s">
        <v>262</v>
      </c>
      <c r="F243" s="23" t="str">
        <f>IF(COUNTIF(Lists!$A$3:$A$9,'Steel Supply Sourcing Form'!E243),"YES",IF(COUNTIF(Lists!$A$10:$A$124,'Steel Supply Sourcing Form'!E243),"NO",IF(COUNTIF(Lists!$A$2,'Steel Supply Sourcing Form'!E243),"N/A")))</f>
        <v>N/A</v>
      </c>
      <c r="G243" s="23" t="str">
        <f t="shared" si="10"/>
        <v>N/A</v>
      </c>
      <c r="H243" s="9" t="s">
        <v>262</v>
      </c>
      <c r="I243" s="9" t="s">
        <v>262</v>
      </c>
      <c r="J243" s="41" t="str">
        <f t="shared" si="11"/>
        <v>0</v>
      </c>
      <c r="K243" s="41">
        <f>IF(I243=Lists!H$3,1,IF(I243=Lists!H$4,1,IF(I243=Lists!H$5,1,IF(I243=Lists!H$6,0,))))</f>
        <v>0</v>
      </c>
      <c r="L243" s="42" t="e">
        <f t="shared" si="9"/>
        <v>#DIV/0!</v>
      </c>
    </row>
    <row r="244" spans="2:12" s="43" customFormat="1" ht="23.15" customHeight="1" x14ac:dyDescent="0.35">
      <c r="B244" s="7"/>
      <c r="C244" s="7" t="s">
        <v>262</v>
      </c>
      <c r="D244" s="12"/>
      <c r="E244" s="7" t="s">
        <v>262</v>
      </c>
      <c r="F244" s="23" t="str">
        <f>IF(COUNTIF(Lists!$A$3:$A$9,'Steel Supply Sourcing Form'!E244),"YES",IF(COUNTIF(Lists!$A$10:$A$124,'Steel Supply Sourcing Form'!E244),"NO",IF(COUNTIF(Lists!$A$2,'Steel Supply Sourcing Form'!E244),"N/A")))</f>
        <v>N/A</v>
      </c>
      <c r="G244" s="23" t="str">
        <f t="shared" si="10"/>
        <v>N/A</v>
      </c>
      <c r="H244" s="9" t="s">
        <v>262</v>
      </c>
      <c r="I244" s="9" t="s">
        <v>262</v>
      </c>
      <c r="J244" s="41" t="str">
        <f t="shared" si="11"/>
        <v>0</v>
      </c>
      <c r="K244" s="41">
        <f>IF(I244=Lists!H$3,1,IF(I244=Lists!H$4,1,IF(I244=Lists!H$5,1,IF(I244=Lists!H$6,0,))))</f>
        <v>0</v>
      </c>
      <c r="L244" s="42" t="e">
        <f t="shared" si="9"/>
        <v>#DIV/0!</v>
      </c>
    </row>
    <row r="245" spans="2:12" s="43" customFormat="1" ht="23.15" customHeight="1" x14ac:dyDescent="0.35">
      <c r="B245" s="7"/>
      <c r="C245" s="7" t="s">
        <v>262</v>
      </c>
      <c r="D245" s="12"/>
      <c r="E245" s="7" t="s">
        <v>262</v>
      </c>
      <c r="F245" s="23" t="str">
        <f>IF(COUNTIF(Lists!$A$3:$A$9,'Steel Supply Sourcing Form'!E245),"YES",IF(COUNTIF(Lists!$A$10:$A$124,'Steel Supply Sourcing Form'!E245),"NO",IF(COUNTIF(Lists!$A$2,'Steel Supply Sourcing Form'!E245),"N/A")))</f>
        <v>N/A</v>
      </c>
      <c r="G245" s="23" t="str">
        <f t="shared" si="10"/>
        <v>N/A</v>
      </c>
      <c r="H245" s="9" t="s">
        <v>262</v>
      </c>
      <c r="I245" s="9" t="s">
        <v>262</v>
      </c>
      <c r="J245" s="41" t="str">
        <f t="shared" si="11"/>
        <v>0</v>
      </c>
      <c r="K245" s="41">
        <f>IF(I245=Lists!H$3,1,IF(I245=Lists!H$4,1,IF(I245=Lists!H$5,1,IF(I245=Lists!H$6,0,))))</f>
        <v>0</v>
      </c>
      <c r="L245" s="42" t="e">
        <f t="shared" si="9"/>
        <v>#DIV/0!</v>
      </c>
    </row>
    <row r="246" spans="2:12" s="43" customFormat="1" ht="23.15" customHeight="1" x14ac:dyDescent="0.35">
      <c r="B246" s="7"/>
      <c r="C246" s="7" t="s">
        <v>262</v>
      </c>
      <c r="D246" s="12"/>
      <c r="E246" s="7" t="s">
        <v>262</v>
      </c>
      <c r="F246" s="23" t="str">
        <f>IF(COUNTIF(Lists!$A$3:$A$9,'Steel Supply Sourcing Form'!E246),"YES",IF(COUNTIF(Lists!$A$10:$A$124,'Steel Supply Sourcing Form'!E246),"NO",IF(COUNTIF(Lists!$A$2,'Steel Supply Sourcing Form'!E246),"N/A")))</f>
        <v>N/A</v>
      </c>
      <c r="G246" s="23" t="str">
        <f t="shared" si="10"/>
        <v>N/A</v>
      </c>
      <c r="H246" s="9" t="s">
        <v>262</v>
      </c>
      <c r="I246" s="9" t="s">
        <v>262</v>
      </c>
      <c r="J246" s="41" t="str">
        <f t="shared" si="11"/>
        <v>0</v>
      </c>
      <c r="K246" s="41">
        <f>IF(I246=Lists!H$3,1,IF(I246=Lists!H$4,1,IF(I246=Lists!H$5,1,IF(I246=Lists!H$6,0,))))</f>
        <v>0</v>
      </c>
      <c r="L246" s="42" t="e">
        <f t="shared" si="9"/>
        <v>#DIV/0!</v>
      </c>
    </row>
    <row r="247" spans="2:12" s="43" customFormat="1" ht="23.15" customHeight="1" x14ac:dyDescent="0.35">
      <c r="B247" s="7"/>
      <c r="C247" s="7" t="s">
        <v>262</v>
      </c>
      <c r="D247" s="12"/>
      <c r="E247" s="7" t="s">
        <v>262</v>
      </c>
      <c r="F247" s="23" t="str">
        <f>IF(COUNTIF(Lists!$A$3:$A$9,'Steel Supply Sourcing Form'!E247),"YES",IF(COUNTIF(Lists!$A$10:$A$124,'Steel Supply Sourcing Form'!E247),"NO",IF(COUNTIF(Lists!$A$2,'Steel Supply Sourcing Form'!E247),"N/A")))</f>
        <v>N/A</v>
      </c>
      <c r="G247" s="23" t="str">
        <f t="shared" si="10"/>
        <v>N/A</v>
      </c>
      <c r="H247" s="9" t="s">
        <v>262</v>
      </c>
      <c r="I247" s="9" t="s">
        <v>262</v>
      </c>
      <c r="J247" s="41" t="str">
        <f t="shared" si="11"/>
        <v>0</v>
      </c>
      <c r="K247" s="41">
        <f>IF(I247=Lists!H$3,1,IF(I247=Lists!H$4,1,IF(I247=Lists!H$5,1,IF(I247=Lists!H$6,0,))))</f>
        <v>0</v>
      </c>
      <c r="L247" s="42" t="e">
        <f t="shared" si="9"/>
        <v>#DIV/0!</v>
      </c>
    </row>
    <row r="248" spans="2:12" s="43" customFormat="1" ht="23.15" customHeight="1" x14ac:dyDescent="0.35">
      <c r="B248" s="7"/>
      <c r="C248" s="7" t="s">
        <v>262</v>
      </c>
      <c r="D248" s="12"/>
      <c r="E248" s="7" t="s">
        <v>262</v>
      </c>
      <c r="F248" s="23" t="str">
        <f>IF(COUNTIF(Lists!$A$3:$A$9,'Steel Supply Sourcing Form'!E248),"YES",IF(COUNTIF(Lists!$A$10:$A$124,'Steel Supply Sourcing Form'!E248),"NO",IF(COUNTIF(Lists!$A$2,'Steel Supply Sourcing Form'!E248),"N/A")))</f>
        <v>N/A</v>
      </c>
      <c r="G248" s="23" t="str">
        <f t="shared" si="10"/>
        <v>N/A</v>
      </c>
      <c r="H248" s="9" t="s">
        <v>262</v>
      </c>
      <c r="I248" s="9" t="s">
        <v>262</v>
      </c>
      <c r="J248" s="41" t="str">
        <f t="shared" si="11"/>
        <v>0</v>
      </c>
      <c r="K248" s="41">
        <f>IF(I248=Lists!H$3,1,IF(I248=Lists!H$4,1,IF(I248=Lists!H$5,1,IF(I248=Lists!H$6,0,))))</f>
        <v>0</v>
      </c>
      <c r="L248" s="42" t="e">
        <f t="shared" si="9"/>
        <v>#DIV/0!</v>
      </c>
    </row>
    <row r="249" spans="2:12" s="43" customFormat="1" ht="23.15" customHeight="1" x14ac:dyDescent="0.35">
      <c r="B249" s="7"/>
      <c r="C249" s="7" t="s">
        <v>262</v>
      </c>
      <c r="D249" s="12"/>
      <c r="E249" s="7" t="s">
        <v>262</v>
      </c>
      <c r="F249" s="23" t="str">
        <f>IF(COUNTIF(Lists!$A$3:$A$9,'Steel Supply Sourcing Form'!E249),"YES",IF(COUNTIF(Lists!$A$10:$A$124,'Steel Supply Sourcing Form'!E249),"NO",IF(COUNTIF(Lists!$A$2,'Steel Supply Sourcing Form'!E249),"N/A")))</f>
        <v>N/A</v>
      </c>
      <c r="G249" s="23" t="str">
        <f t="shared" si="10"/>
        <v>N/A</v>
      </c>
      <c r="H249" s="9" t="s">
        <v>262</v>
      </c>
      <c r="I249" s="9" t="s">
        <v>262</v>
      </c>
      <c r="J249" s="41" t="str">
        <f t="shared" si="11"/>
        <v>0</v>
      </c>
      <c r="K249" s="41">
        <f>IF(I249=Lists!H$3,1,IF(I249=Lists!H$4,1,IF(I249=Lists!H$5,1,IF(I249=Lists!H$6,0,))))</f>
        <v>0</v>
      </c>
      <c r="L249" s="42" t="e">
        <f t="shared" si="9"/>
        <v>#DIV/0!</v>
      </c>
    </row>
    <row r="250" spans="2:12" s="43" customFormat="1" ht="23.15" customHeight="1" x14ac:dyDescent="0.35">
      <c r="B250" s="7"/>
      <c r="C250" s="7" t="s">
        <v>262</v>
      </c>
      <c r="D250" s="12"/>
      <c r="E250" s="7" t="s">
        <v>262</v>
      </c>
      <c r="F250" s="23" t="str">
        <f>IF(COUNTIF(Lists!$A$3:$A$9,'Steel Supply Sourcing Form'!E250),"YES",IF(COUNTIF(Lists!$A$10:$A$124,'Steel Supply Sourcing Form'!E250),"NO",IF(COUNTIF(Lists!$A$2,'Steel Supply Sourcing Form'!E250),"N/A")))</f>
        <v>N/A</v>
      </c>
      <c r="G250" s="23" t="str">
        <f t="shared" si="10"/>
        <v>N/A</v>
      </c>
      <c r="H250" s="9" t="s">
        <v>262</v>
      </c>
      <c r="I250" s="9" t="s">
        <v>262</v>
      </c>
      <c r="J250" s="41" t="str">
        <f t="shared" si="11"/>
        <v>0</v>
      </c>
      <c r="K250" s="41">
        <f>IF(I250=Lists!H$3,1,IF(I250=Lists!H$4,1,IF(I250=Lists!H$5,1,IF(I250=Lists!H$6,0,))))</f>
        <v>0</v>
      </c>
      <c r="L250" s="42" t="e">
        <f t="shared" si="9"/>
        <v>#DIV/0!</v>
      </c>
    </row>
    <row r="251" spans="2:12" s="43" customFormat="1" ht="23.15" customHeight="1" x14ac:dyDescent="0.35">
      <c r="B251" s="7"/>
      <c r="C251" s="7" t="s">
        <v>262</v>
      </c>
      <c r="D251" s="12"/>
      <c r="E251" s="7" t="s">
        <v>262</v>
      </c>
      <c r="F251" s="23" t="str">
        <f>IF(COUNTIF(Lists!$A$3:$A$9,'Steel Supply Sourcing Form'!E251),"YES",IF(COUNTIF(Lists!$A$10:$A$124,'Steel Supply Sourcing Form'!E251),"NO",IF(COUNTIF(Lists!$A$2,'Steel Supply Sourcing Form'!E251),"N/A")))</f>
        <v>N/A</v>
      </c>
      <c r="G251" s="23" t="str">
        <f t="shared" si="10"/>
        <v>N/A</v>
      </c>
      <c r="H251" s="9" t="s">
        <v>262</v>
      </c>
      <c r="I251" s="9" t="s">
        <v>262</v>
      </c>
      <c r="J251" s="41" t="str">
        <f t="shared" si="11"/>
        <v>0</v>
      </c>
      <c r="K251" s="41">
        <f>IF(I251=Lists!H$3,1,IF(I251=Lists!H$4,1,IF(I251=Lists!H$5,1,IF(I251=Lists!H$6,0,))))</f>
        <v>0</v>
      </c>
      <c r="L251" s="42" t="e">
        <f t="shared" si="9"/>
        <v>#DIV/0!</v>
      </c>
    </row>
    <row r="252" spans="2:12" s="43" customFormat="1" ht="23.15" customHeight="1" x14ac:dyDescent="0.35">
      <c r="B252" s="7"/>
      <c r="C252" s="7" t="s">
        <v>262</v>
      </c>
      <c r="D252" s="12"/>
      <c r="E252" s="7" t="s">
        <v>262</v>
      </c>
      <c r="F252" s="23" t="str">
        <f>IF(COUNTIF(Lists!$A$3:$A$9,'Steel Supply Sourcing Form'!E252),"YES",IF(COUNTIF(Lists!$A$10:$A$124,'Steel Supply Sourcing Form'!E252),"NO",IF(COUNTIF(Lists!$A$2,'Steel Supply Sourcing Form'!E252),"N/A")))</f>
        <v>N/A</v>
      </c>
      <c r="G252" s="23" t="str">
        <f t="shared" si="10"/>
        <v>N/A</v>
      </c>
      <c r="H252" s="9" t="s">
        <v>262</v>
      </c>
      <c r="I252" s="9" t="s">
        <v>262</v>
      </c>
      <c r="J252" s="41" t="str">
        <f t="shared" si="11"/>
        <v>0</v>
      </c>
      <c r="K252" s="41">
        <f>IF(I252=Lists!H$3,1,IF(I252=Lists!H$4,1,IF(I252=Lists!H$5,1,IF(I252=Lists!H$6,0,))))</f>
        <v>0</v>
      </c>
      <c r="L252" s="42" t="e">
        <f t="shared" si="9"/>
        <v>#DIV/0!</v>
      </c>
    </row>
    <row r="253" spans="2:12" s="43" customFormat="1" ht="23.15" customHeight="1" x14ac:dyDescent="0.35">
      <c r="B253" s="7"/>
      <c r="C253" s="7" t="s">
        <v>262</v>
      </c>
      <c r="D253" s="12"/>
      <c r="E253" s="7" t="s">
        <v>262</v>
      </c>
      <c r="F253" s="23" t="str">
        <f>IF(COUNTIF(Lists!$A$3:$A$9,'Steel Supply Sourcing Form'!E253),"YES",IF(COUNTIF(Lists!$A$10:$A$124,'Steel Supply Sourcing Form'!E253),"NO",IF(COUNTIF(Lists!$A$2,'Steel Supply Sourcing Form'!E253),"N/A")))</f>
        <v>N/A</v>
      </c>
      <c r="G253" s="23" t="str">
        <f t="shared" si="10"/>
        <v>N/A</v>
      </c>
      <c r="H253" s="9" t="s">
        <v>262</v>
      </c>
      <c r="I253" s="9" t="s">
        <v>262</v>
      </c>
      <c r="J253" s="41" t="str">
        <f t="shared" si="11"/>
        <v>0</v>
      </c>
      <c r="K253" s="41">
        <f>IF(I253=Lists!H$3,1,IF(I253=Lists!H$4,1,IF(I253=Lists!H$5,1,IF(I253=Lists!H$6,0,))))</f>
        <v>0</v>
      </c>
      <c r="L253" s="42" t="e">
        <f t="shared" si="9"/>
        <v>#DIV/0!</v>
      </c>
    </row>
    <row r="254" spans="2:12" s="43" customFormat="1" ht="23.15" customHeight="1" x14ac:dyDescent="0.35">
      <c r="B254" s="7"/>
      <c r="C254" s="7" t="s">
        <v>262</v>
      </c>
      <c r="D254" s="12"/>
      <c r="E254" s="7" t="s">
        <v>262</v>
      </c>
      <c r="F254" s="23" t="str">
        <f>IF(COUNTIF(Lists!$A$3:$A$9,'Steel Supply Sourcing Form'!E254),"YES",IF(COUNTIF(Lists!$A$10:$A$124,'Steel Supply Sourcing Form'!E254),"NO",IF(COUNTIF(Lists!$A$2,'Steel Supply Sourcing Form'!E254),"N/A")))</f>
        <v>N/A</v>
      </c>
      <c r="G254" s="23" t="str">
        <f t="shared" si="10"/>
        <v>N/A</v>
      </c>
      <c r="H254" s="9" t="s">
        <v>262</v>
      </c>
      <c r="I254" s="9" t="s">
        <v>262</v>
      </c>
      <c r="J254" s="41" t="str">
        <f t="shared" si="11"/>
        <v>0</v>
      </c>
      <c r="K254" s="41">
        <f>IF(I254=Lists!H$3,1,IF(I254=Lists!H$4,1,IF(I254=Lists!H$5,1,IF(I254=Lists!H$6,0,))))</f>
        <v>0</v>
      </c>
      <c r="L254" s="42" t="e">
        <f t="shared" si="9"/>
        <v>#DIV/0!</v>
      </c>
    </row>
    <row r="255" spans="2:12" s="43" customFormat="1" ht="23.15" customHeight="1" x14ac:dyDescent="0.35">
      <c r="B255" s="7"/>
      <c r="C255" s="7" t="s">
        <v>262</v>
      </c>
      <c r="D255" s="12"/>
      <c r="E255" s="7" t="s">
        <v>262</v>
      </c>
      <c r="F255" s="23" t="str">
        <f>IF(COUNTIF(Lists!$A$3:$A$9,'Steel Supply Sourcing Form'!E255),"YES",IF(COUNTIF(Lists!$A$10:$A$124,'Steel Supply Sourcing Form'!E255),"NO",IF(COUNTIF(Lists!$A$2,'Steel Supply Sourcing Form'!E255),"N/A")))</f>
        <v>N/A</v>
      </c>
      <c r="G255" s="23" t="str">
        <f t="shared" si="10"/>
        <v>N/A</v>
      </c>
      <c r="H255" s="9" t="s">
        <v>262</v>
      </c>
      <c r="I255" s="9" t="s">
        <v>262</v>
      </c>
      <c r="J255" s="41" t="str">
        <f t="shared" si="11"/>
        <v>0</v>
      </c>
      <c r="K255" s="41">
        <f>IF(I255=Lists!H$3,1,IF(I255=Lists!H$4,1,IF(I255=Lists!H$5,1,IF(I255=Lists!H$6,0,))))</f>
        <v>0</v>
      </c>
      <c r="L255" s="42" t="e">
        <f t="shared" si="9"/>
        <v>#DIV/0!</v>
      </c>
    </row>
    <row r="256" spans="2:12" s="43" customFormat="1" ht="23.15" customHeight="1" x14ac:dyDescent="0.35">
      <c r="B256" s="7"/>
      <c r="C256" s="7" t="s">
        <v>262</v>
      </c>
      <c r="D256" s="12"/>
      <c r="E256" s="7" t="s">
        <v>262</v>
      </c>
      <c r="F256" s="23" t="str">
        <f>IF(COUNTIF(Lists!$A$3:$A$9,'Steel Supply Sourcing Form'!E256),"YES",IF(COUNTIF(Lists!$A$10:$A$124,'Steel Supply Sourcing Form'!E256),"NO",IF(COUNTIF(Lists!$A$2,'Steel Supply Sourcing Form'!E256),"N/A")))</f>
        <v>N/A</v>
      </c>
      <c r="G256" s="23" t="str">
        <f t="shared" si="10"/>
        <v>N/A</v>
      </c>
      <c r="H256" s="9" t="s">
        <v>262</v>
      </c>
      <c r="I256" s="9" t="s">
        <v>262</v>
      </c>
      <c r="J256" s="41" t="str">
        <f t="shared" si="11"/>
        <v>0</v>
      </c>
      <c r="K256" s="41">
        <f>IF(I256=Lists!H$3,1,IF(I256=Lists!H$4,1,IF(I256=Lists!H$5,1,IF(I256=Lists!H$6,0,))))</f>
        <v>0</v>
      </c>
      <c r="L256" s="42" t="e">
        <f t="shared" si="9"/>
        <v>#DIV/0!</v>
      </c>
    </row>
    <row r="257" spans="2:12" s="43" customFormat="1" ht="23.15" customHeight="1" x14ac:dyDescent="0.35">
      <c r="B257" s="7"/>
      <c r="C257" s="7" t="s">
        <v>262</v>
      </c>
      <c r="D257" s="12"/>
      <c r="E257" s="7" t="s">
        <v>262</v>
      </c>
      <c r="F257" s="23" t="str">
        <f>IF(COUNTIF(Lists!$A$3:$A$9,'Steel Supply Sourcing Form'!E257),"YES",IF(COUNTIF(Lists!$A$10:$A$124,'Steel Supply Sourcing Form'!E257),"NO",IF(COUNTIF(Lists!$A$2,'Steel Supply Sourcing Form'!E257),"N/A")))</f>
        <v>N/A</v>
      </c>
      <c r="G257" s="23" t="str">
        <f t="shared" si="10"/>
        <v>N/A</v>
      </c>
      <c r="H257" s="9" t="s">
        <v>262</v>
      </c>
      <c r="I257" s="9" t="s">
        <v>262</v>
      </c>
      <c r="J257" s="41" t="str">
        <f t="shared" si="11"/>
        <v>0</v>
      </c>
      <c r="K257" s="41">
        <f>IF(I257=Lists!H$3,1,IF(I257=Lists!H$4,1,IF(I257=Lists!H$5,1,IF(I257=Lists!H$6,0,))))</f>
        <v>0</v>
      </c>
      <c r="L257" s="42" t="e">
        <f t="shared" si="9"/>
        <v>#DIV/0!</v>
      </c>
    </row>
    <row r="258" spans="2:12" s="43" customFormat="1" ht="23.15" customHeight="1" x14ac:dyDescent="0.35">
      <c r="B258" s="7"/>
      <c r="C258" s="7" t="s">
        <v>262</v>
      </c>
      <c r="D258" s="12"/>
      <c r="E258" s="7" t="s">
        <v>262</v>
      </c>
      <c r="F258" s="23" t="str">
        <f>IF(COUNTIF(Lists!$A$3:$A$9,'Steel Supply Sourcing Form'!E258),"YES",IF(COUNTIF(Lists!$A$10:$A$124,'Steel Supply Sourcing Form'!E258),"NO",IF(COUNTIF(Lists!$A$2,'Steel Supply Sourcing Form'!E258),"N/A")))</f>
        <v>N/A</v>
      </c>
      <c r="G258" s="23" t="str">
        <f t="shared" si="10"/>
        <v>N/A</v>
      </c>
      <c r="H258" s="9" t="s">
        <v>262</v>
      </c>
      <c r="I258" s="9" t="s">
        <v>262</v>
      </c>
      <c r="J258" s="41" t="str">
        <f t="shared" si="11"/>
        <v>0</v>
      </c>
      <c r="K258" s="41">
        <f>IF(I258=Lists!H$3,1,IF(I258=Lists!H$4,1,IF(I258=Lists!H$5,1,IF(I258=Lists!H$6,0,))))</f>
        <v>0</v>
      </c>
      <c r="L258" s="42" t="e">
        <f t="shared" si="9"/>
        <v>#DIV/0!</v>
      </c>
    </row>
    <row r="259" spans="2:12" s="43" customFormat="1" ht="23.15" customHeight="1" x14ac:dyDescent="0.35">
      <c r="B259" s="7"/>
      <c r="C259" s="7" t="s">
        <v>262</v>
      </c>
      <c r="D259" s="12"/>
      <c r="E259" s="7" t="s">
        <v>262</v>
      </c>
      <c r="F259" s="23" t="str">
        <f>IF(COUNTIF(Lists!$A$3:$A$9,'Steel Supply Sourcing Form'!E259),"YES",IF(COUNTIF(Lists!$A$10:$A$124,'Steel Supply Sourcing Form'!E259),"NO",IF(COUNTIF(Lists!$A$2,'Steel Supply Sourcing Form'!E259),"N/A")))</f>
        <v>N/A</v>
      </c>
      <c r="G259" s="23" t="str">
        <f t="shared" si="10"/>
        <v>N/A</v>
      </c>
      <c r="H259" s="9" t="s">
        <v>262</v>
      </c>
      <c r="I259" s="9" t="s">
        <v>262</v>
      </c>
      <c r="J259" s="41" t="str">
        <f t="shared" si="11"/>
        <v>0</v>
      </c>
      <c r="K259" s="41">
        <f>IF(I259=Lists!H$3,1,IF(I259=Lists!H$4,1,IF(I259=Lists!H$5,1,IF(I259=Lists!H$6,0,))))</f>
        <v>0</v>
      </c>
      <c r="L259" s="42" t="e">
        <f t="shared" si="9"/>
        <v>#DIV/0!</v>
      </c>
    </row>
    <row r="260" spans="2:12" s="43" customFormat="1" ht="23.15" customHeight="1" x14ac:dyDescent="0.35">
      <c r="B260" s="7"/>
      <c r="C260" s="7" t="s">
        <v>262</v>
      </c>
      <c r="D260" s="12"/>
      <c r="E260" s="7" t="s">
        <v>262</v>
      </c>
      <c r="F260" s="23" t="str">
        <f>IF(COUNTIF(Lists!$A$3:$A$9,'Steel Supply Sourcing Form'!E260),"YES",IF(COUNTIF(Lists!$A$10:$A$124,'Steel Supply Sourcing Form'!E260),"NO",IF(COUNTIF(Lists!$A$2,'Steel Supply Sourcing Form'!E260),"N/A")))</f>
        <v>N/A</v>
      </c>
      <c r="G260" s="23" t="str">
        <f t="shared" si="10"/>
        <v>N/A</v>
      </c>
      <c r="H260" s="9" t="s">
        <v>262</v>
      </c>
      <c r="I260" s="9" t="s">
        <v>262</v>
      </c>
      <c r="J260" s="41" t="str">
        <f t="shared" si="11"/>
        <v>0</v>
      </c>
      <c r="K260" s="41">
        <f>IF(I260=Lists!H$3,1,IF(I260=Lists!H$4,1,IF(I260=Lists!H$5,1,IF(I260=Lists!H$6,0,))))</f>
        <v>0</v>
      </c>
      <c r="L260" s="42" t="e">
        <f t="shared" si="9"/>
        <v>#DIV/0!</v>
      </c>
    </row>
    <row r="261" spans="2:12" s="43" customFormat="1" ht="23.15" customHeight="1" x14ac:dyDescent="0.35">
      <c r="B261" s="7"/>
      <c r="C261" s="7" t="s">
        <v>262</v>
      </c>
      <c r="D261" s="12"/>
      <c r="E261" s="7" t="s">
        <v>262</v>
      </c>
      <c r="F261" s="23" t="str">
        <f>IF(COUNTIF(Lists!$A$3:$A$9,'Steel Supply Sourcing Form'!E261),"YES",IF(COUNTIF(Lists!$A$10:$A$124,'Steel Supply Sourcing Form'!E261),"NO",IF(COUNTIF(Lists!$A$2,'Steel Supply Sourcing Form'!E261),"N/A")))</f>
        <v>N/A</v>
      </c>
      <c r="G261" s="23" t="str">
        <f t="shared" si="10"/>
        <v>N/A</v>
      </c>
      <c r="H261" s="9" t="s">
        <v>262</v>
      </c>
      <c r="I261" s="9" t="s">
        <v>262</v>
      </c>
      <c r="J261" s="41" t="str">
        <f t="shared" si="11"/>
        <v>0</v>
      </c>
      <c r="K261" s="41">
        <f>IF(I261=Lists!H$3,1,IF(I261=Lists!H$4,1,IF(I261=Lists!H$5,1,IF(I261=Lists!H$6,0,))))</f>
        <v>0</v>
      </c>
      <c r="L261" s="42" t="e">
        <f t="shared" si="9"/>
        <v>#DIV/0!</v>
      </c>
    </row>
    <row r="262" spans="2:12" s="43" customFormat="1" ht="23.15" customHeight="1" x14ac:dyDescent="0.35">
      <c r="B262" s="7"/>
      <c r="C262" s="7" t="s">
        <v>262</v>
      </c>
      <c r="D262" s="12"/>
      <c r="E262" s="7" t="s">
        <v>262</v>
      </c>
      <c r="F262" s="23" t="str">
        <f>IF(COUNTIF(Lists!$A$3:$A$9,'Steel Supply Sourcing Form'!E262),"YES",IF(COUNTIF(Lists!$A$10:$A$124,'Steel Supply Sourcing Form'!E262),"NO",IF(COUNTIF(Lists!$A$2,'Steel Supply Sourcing Form'!E262),"N/A")))</f>
        <v>N/A</v>
      </c>
      <c r="G262" s="23" t="str">
        <f t="shared" si="10"/>
        <v>N/A</v>
      </c>
      <c r="H262" s="9" t="s">
        <v>262</v>
      </c>
      <c r="I262" s="9" t="s">
        <v>262</v>
      </c>
      <c r="J262" s="41" t="str">
        <f t="shared" si="11"/>
        <v>0</v>
      </c>
      <c r="K262" s="41">
        <f>IF(I262=Lists!H$3,1,IF(I262=Lists!H$4,1,IF(I262=Lists!H$5,1,IF(I262=Lists!H$6,0,))))</f>
        <v>0</v>
      </c>
      <c r="L262" s="42" t="e">
        <f t="shared" si="9"/>
        <v>#DIV/0!</v>
      </c>
    </row>
    <row r="263" spans="2:12" s="43" customFormat="1" ht="23.15" customHeight="1" x14ac:dyDescent="0.35">
      <c r="B263" s="7"/>
      <c r="C263" s="7" t="s">
        <v>262</v>
      </c>
      <c r="D263" s="12"/>
      <c r="E263" s="7" t="s">
        <v>262</v>
      </c>
      <c r="F263" s="23" t="str">
        <f>IF(COUNTIF(Lists!$A$3:$A$9,'Steel Supply Sourcing Form'!E263),"YES",IF(COUNTIF(Lists!$A$10:$A$124,'Steel Supply Sourcing Form'!E263),"NO",IF(COUNTIF(Lists!$A$2,'Steel Supply Sourcing Form'!E263),"N/A")))</f>
        <v>N/A</v>
      </c>
      <c r="G263" s="23" t="str">
        <f t="shared" si="10"/>
        <v>N/A</v>
      </c>
      <c r="H263" s="9" t="s">
        <v>262</v>
      </c>
      <c r="I263" s="9" t="s">
        <v>262</v>
      </c>
      <c r="J263" s="41" t="str">
        <f t="shared" si="11"/>
        <v>0</v>
      </c>
      <c r="K263" s="41">
        <f>IF(I263=Lists!H$3,1,IF(I263=Lists!H$4,1,IF(I263=Lists!H$5,1,IF(I263=Lists!H$6,0,))))</f>
        <v>0</v>
      </c>
      <c r="L263" s="42" t="e">
        <f t="shared" si="9"/>
        <v>#DIV/0!</v>
      </c>
    </row>
    <row r="264" spans="2:12" s="43" customFormat="1" ht="23.15" customHeight="1" x14ac:dyDescent="0.35">
      <c r="B264" s="7"/>
      <c r="C264" s="7" t="s">
        <v>262</v>
      </c>
      <c r="D264" s="12"/>
      <c r="E264" s="7" t="s">
        <v>262</v>
      </c>
      <c r="F264" s="23" t="str">
        <f>IF(COUNTIF(Lists!$A$3:$A$9,'Steel Supply Sourcing Form'!E264),"YES",IF(COUNTIF(Lists!$A$10:$A$124,'Steel Supply Sourcing Form'!E264),"NO",IF(COUNTIF(Lists!$A$2,'Steel Supply Sourcing Form'!E264),"N/A")))</f>
        <v>N/A</v>
      </c>
      <c r="G264" s="23" t="str">
        <f t="shared" si="10"/>
        <v>N/A</v>
      </c>
      <c r="H264" s="9" t="s">
        <v>262</v>
      </c>
      <c r="I264" s="9" t="s">
        <v>262</v>
      </c>
      <c r="J264" s="41" t="str">
        <f t="shared" si="11"/>
        <v>0</v>
      </c>
      <c r="K264" s="41">
        <f>IF(I264=Lists!H$3,1,IF(I264=Lists!H$4,1,IF(I264=Lists!H$5,1,IF(I264=Lists!H$6,0,))))</f>
        <v>0</v>
      </c>
      <c r="L264" s="42" t="e">
        <f t="shared" si="9"/>
        <v>#DIV/0!</v>
      </c>
    </row>
    <row r="265" spans="2:12" s="43" customFormat="1" ht="23.15" customHeight="1" x14ac:dyDescent="0.35">
      <c r="B265" s="7"/>
      <c r="C265" s="7" t="s">
        <v>262</v>
      </c>
      <c r="D265" s="12"/>
      <c r="E265" s="7" t="s">
        <v>262</v>
      </c>
      <c r="F265" s="23" t="str">
        <f>IF(COUNTIF(Lists!$A$3:$A$9,'Steel Supply Sourcing Form'!E265),"YES",IF(COUNTIF(Lists!$A$10:$A$124,'Steel Supply Sourcing Form'!E265),"NO",IF(COUNTIF(Lists!$A$2,'Steel Supply Sourcing Form'!E265),"N/A")))</f>
        <v>N/A</v>
      </c>
      <c r="G265" s="23" t="str">
        <f t="shared" si="10"/>
        <v>N/A</v>
      </c>
      <c r="H265" s="9" t="s">
        <v>262</v>
      </c>
      <c r="I265" s="9" t="s">
        <v>262</v>
      </c>
      <c r="J265" s="41" t="str">
        <f t="shared" si="11"/>
        <v>0</v>
      </c>
      <c r="K265" s="41">
        <f>IF(I265=Lists!H$3,1,IF(I265=Lists!H$4,1,IF(I265=Lists!H$5,1,IF(I265=Lists!H$6,0,))))</f>
        <v>0</v>
      </c>
      <c r="L265" s="42" t="e">
        <f t="shared" si="9"/>
        <v>#DIV/0!</v>
      </c>
    </row>
    <row r="266" spans="2:12" s="43" customFormat="1" ht="23.15" customHeight="1" x14ac:dyDescent="0.35">
      <c r="B266" s="7"/>
      <c r="C266" s="7" t="s">
        <v>262</v>
      </c>
      <c r="D266" s="12"/>
      <c r="E266" s="7" t="s">
        <v>262</v>
      </c>
      <c r="F266" s="23" t="str">
        <f>IF(COUNTIF(Lists!$A$3:$A$9,'Steel Supply Sourcing Form'!E266),"YES",IF(COUNTIF(Lists!$A$10:$A$124,'Steel Supply Sourcing Form'!E266),"NO",IF(COUNTIF(Lists!$A$2,'Steel Supply Sourcing Form'!E266),"N/A")))</f>
        <v>N/A</v>
      </c>
      <c r="G266" s="23" t="str">
        <f t="shared" si="10"/>
        <v>N/A</v>
      </c>
      <c r="H266" s="9" t="s">
        <v>262</v>
      </c>
      <c r="I266" s="9" t="s">
        <v>262</v>
      </c>
      <c r="J266" s="41" t="str">
        <f t="shared" si="11"/>
        <v>0</v>
      </c>
      <c r="K266" s="41">
        <f>IF(I266=Lists!H$3,1,IF(I266=Lists!H$4,1,IF(I266=Lists!H$5,1,IF(I266=Lists!H$6,0,))))</f>
        <v>0</v>
      </c>
      <c r="L266" s="42" t="e">
        <f t="shared" si="9"/>
        <v>#DIV/0!</v>
      </c>
    </row>
    <row r="267" spans="2:12" s="43" customFormat="1" ht="23.15" customHeight="1" x14ac:dyDescent="0.35">
      <c r="B267" s="7"/>
      <c r="C267" s="7" t="s">
        <v>262</v>
      </c>
      <c r="D267" s="12"/>
      <c r="E267" s="7" t="s">
        <v>262</v>
      </c>
      <c r="F267" s="23" t="str">
        <f>IF(COUNTIF(Lists!$A$3:$A$9,'Steel Supply Sourcing Form'!E267),"YES",IF(COUNTIF(Lists!$A$10:$A$124,'Steel Supply Sourcing Form'!E267),"NO",IF(COUNTIF(Lists!$A$2,'Steel Supply Sourcing Form'!E267),"N/A")))</f>
        <v>N/A</v>
      </c>
      <c r="G267" s="23" t="str">
        <f t="shared" si="10"/>
        <v>N/A</v>
      </c>
      <c r="H267" s="9" t="s">
        <v>262</v>
      </c>
      <c r="I267" s="9" t="s">
        <v>262</v>
      </c>
      <c r="J267" s="41" t="str">
        <f t="shared" si="11"/>
        <v>0</v>
      </c>
      <c r="K267" s="41">
        <f>IF(I267=Lists!H$3,1,IF(I267=Lists!H$4,1,IF(I267=Lists!H$5,1,IF(I267=Lists!H$6,0,))))</f>
        <v>0</v>
      </c>
      <c r="L267" s="42" t="e">
        <f t="shared" si="9"/>
        <v>#DIV/0!</v>
      </c>
    </row>
    <row r="268" spans="2:12" s="43" customFormat="1" ht="23.15" customHeight="1" x14ac:dyDescent="0.35">
      <c r="B268" s="7"/>
      <c r="C268" s="7" t="s">
        <v>262</v>
      </c>
      <c r="D268" s="12"/>
      <c r="E268" s="7" t="s">
        <v>262</v>
      </c>
      <c r="F268" s="23" t="str">
        <f>IF(COUNTIF(Lists!$A$3:$A$9,'Steel Supply Sourcing Form'!E268),"YES",IF(COUNTIF(Lists!$A$10:$A$124,'Steel Supply Sourcing Form'!E268),"NO",IF(COUNTIF(Lists!$A$2,'Steel Supply Sourcing Form'!E268),"N/A")))</f>
        <v>N/A</v>
      </c>
      <c r="G268" s="23" t="str">
        <f t="shared" si="10"/>
        <v>N/A</v>
      </c>
      <c r="H268" s="9" t="s">
        <v>262</v>
      </c>
      <c r="I268" s="9" t="s">
        <v>262</v>
      </c>
      <c r="J268" s="41" t="str">
        <f t="shared" si="11"/>
        <v>0</v>
      </c>
      <c r="K268" s="41">
        <f>IF(I268=Lists!H$3,1,IF(I268=Lists!H$4,1,IF(I268=Lists!H$5,1,IF(I268=Lists!H$6,0,))))</f>
        <v>0</v>
      </c>
      <c r="L268" s="42" t="e">
        <f t="shared" si="9"/>
        <v>#DIV/0!</v>
      </c>
    </row>
    <row r="269" spans="2:12" s="43" customFormat="1" ht="23.15" customHeight="1" x14ac:dyDescent="0.35">
      <c r="B269" s="7"/>
      <c r="C269" s="7" t="s">
        <v>262</v>
      </c>
      <c r="D269" s="12"/>
      <c r="E269" s="7" t="s">
        <v>262</v>
      </c>
      <c r="F269" s="23" t="str">
        <f>IF(COUNTIF(Lists!$A$3:$A$9,'Steel Supply Sourcing Form'!E269),"YES",IF(COUNTIF(Lists!$A$10:$A$124,'Steel Supply Sourcing Form'!E269),"NO",IF(COUNTIF(Lists!$A$2,'Steel Supply Sourcing Form'!E269),"N/A")))</f>
        <v>N/A</v>
      </c>
      <c r="G269" s="23" t="str">
        <f t="shared" si="10"/>
        <v>N/A</v>
      </c>
      <c r="H269" s="9" t="s">
        <v>262</v>
      </c>
      <c r="I269" s="9" t="s">
        <v>262</v>
      </c>
      <c r="J269" s="41" t="str">
        <f t="shared" si="11"/>
        <v>0</v>
      </c>
      <c r="K269" s="41">
        <f>IF(I269=Lists!H$3,1,IF(I269=Lists!H$4,1,IF(I269=Lists!H$5,1,IF(I269=Lists!H$6,0,))))</f>
        <v>0</v>
      </c>
      <c r="L269" s="42" t="e">
        <f t="shared" si="9"/>
        <v>#DIV/0!</v>
      </c>
    </row>
    <row r="270" spans="2:12" s="43" customFormat="1" ht="23.15" customHeight="1" x14ac:dyDescent="0.35">
      <c r="B270" s="7"/>
      <c r="C270" s="7" t="s">
        <v>262</v>
      </c>
      <c r="D270" s="12"/>
      <c r="E270" s="7" t="s">
        <v>262</v>
      </c>
      <c r="F270" s="23" t="str">
        <f>IF(COUNTIF(Lists!$A$3:$A$9,'Steel Supply Sourcing Form'!E270),"YES",IF(COUNTIF(Lists!$A$10:$A$124,'Steel Supply Sourcing Form'!E270),"NO",IF(COUNTIF(Lists!$A$2,'Steel Supply Sourcing Form'!E270),"N/A")))</f>
        <v>N/A</v>
      </c>
      <c r="G270" s="23" t="str">
        <f t="shared" si="10"/>
        <v>N/A</v>
      </c>
      <c r="H270" s="9" t="s">
        <v>262</v>
      </c>
      <c r="I270" s="9" t="s">
        <v>262</v>
      </c>
      <c r="J270" s="41" t="str">
        <f t="shared" si="11"/>
        <v>0</v>
      </c>
      <c r="K270" s="41">
        <f>IF(I270=Lists!H$3,1,IF(I270=Lists!H$4,1,IF(I270=Lists!H$5,1,IF(I270=Lists!H$6,0,))))</f>
        <v>0</v>
      </c>
      <c r="L270" s="42" t="e">
        <f t="shared" si="9"/>
        <v>#DIV/0!</v>
      </c>
    </row>
    <row r="271" spans="2:12" s="43" customFormat="1" ht="23.15" customHeight="1" x14ac:dyDescent="0.35">
      <c r="B271" s="7"/>
      <c r="C271" s="7" t="s">
        <v>262</v>
      </c>
      <c r="D271" s="12"/>
      <c r="E271" s="7" t="s">
        <v>262</v>
      </c>
      <c r="F271" s="23" t="str">
        <f>IF(COUNTIF(Lists!$A$3:$A$9,'Steel Supply Sourcing Form'!E271),"YES",IF(COUNTIF(Lists!$A$10:$A$124,'Steel Supply Sourcing Form'!E271),"NO",IF(COUNTIF(Lists!$A$2,'Steel Supply Sourcing Form'!E271),"N/A")))</f>
        <v>N/A</v>
      </c>
      <c r="G271" s="23" t="str">
        <f t="shared" si="10"/>
        <v>N/A</v>
      </c>
      <c r="H271" s="9" t="s">
        <v>262</v>
      </c>
      <c r="I271" s="9" t="s">
        <v>262</v>
      </c>
      <c r="J271" s="41" t="str">
        <f t="shared" si="11"/>
        <v>0</v>
      </c>
      <c r="K271" s="41">
        <f>IF(I271=Lists!H$3,1,IF(I271=Lists!H$4,1,IF(I271=Lists!H$5,1,IF(I271=Lists!H$6,0,))))</f>
        <v>0</v>
      </c>
      <c r="L271" s="42" t="e">
        <f t="shared" si="9"/>
        <v>#DIV/0!</v>
      </c>
    </row>
    <row r="272" spans="2:12" s="43" customFormat="1" ht="23.15" customHeight="1" x14ac:dyDescent="0.35">
      <c r="B272" s="7"/>
      <c r="C272" s="7" t="s">
        <v>262</v>
      </c>
      <c r="D272" s="12"/>
      <c r="E272" s="7" t="s">
        <v>262</v>
      </c>
      <c r="F272" s="23" t="str">
        <f>IF(COUNTIF(Lists!$A$3:$A$9,'Steel Supply Sourcing Form'!E272),"YES",IF(COUNTIF(Lists!$A$10:$A$124,'Steel Supply Sourcing Form'!E272),"NO",IF(COUNTIF(Lists!$A$2,'Steel Supply Sourcing Form'!E272),"N/A")))</f>
        <v>N/A</v>
      </c>
      <c r="G272" s="23" t="str">
        <f t="shared" si="10"/>
        <v>N/A</v>
      </c>
      <c r="H272" s="9" t="s">
        <v>262</v>
      </c>
      <c r="I272" s="9" t="s">
        <v>262</v>
      </c>
      <c r="J272" s="41" t="str">
        <f t="shared" si="11"/>
        <v>0</v>
      </c>
      <c r="K272" s="41">
        <f>IF(I272=Lists!H$3,1,IF(I272=Lists!H$4,1,IF(I272=Lists!H$5,1,IF(I272=Lists!H$6,0,))))</f>
        <v>0</v>
      </c>
      <c r="L272" s="42" t="e">
        <f t="shared" si="9"/>
        <v>#DIV/0!</v>
      </c>
    </row>
    <row r="273" spans="2:12" s="43" customFormat="1" ht="23.15" customHeight="1" x14ac:dyDescent="0.35">
      <c r="B273" s="7"/>
      <c r="C273" s="7" t="s">
        <v>262</v>
      </c>
      <c r="D273" s="12"/>
      <c r="E273" s="7" t="s">
        <v>262</v>
      </c>
      <c r="F273" s="23" t="str">
        <f>IF(COUNTIF(Lists!$A$3:$A$9,'Steel Supply Sourcing Form'!E273),"YES",IF(COUNTIF(Lists!$A$10:$A$124,'Steel Supply Sourcing Form'!E273),"NO",IF(COUNTIF(Lists!$A$2,'Steel Supply Sourcing Form'!E273),"N/A")))</f>
        <v>N/A</v>
      </c>
      <c r="G273" s="23" t="str">
        <f t="shared" si="10"/>
        <v>N/A</v>
      </c>
      <c r="H273" s="9" t="s">
        <v>262</v>
      </c>
      <c r="I273" s="9" t="s">
        <v>262</v>
      </c>
      <c r="J273" s="41" t="str">
        <f t="shared" si="11"/>
        <v>0</v>
      </c>
      <c r="K273" s="41">
        <f>IF(I273=Lists!H$3,1,IF(I273=Lists!H$4,1,IF(I273=Lists!H$5,1,IF(I273=Lists!H$6,0,))))</f>
        <v>0</v>
      </c>
      <c r="L273" s="42" t="e">
        <f t="shared" si="9"/>
        <v>#DIV/0!</v>
      </c>
    </row>
    <row r="274" spans="2:12" s="43" customFormat="1" ht="23.15" customHeight="1" x14ac:dyDescent="0.35">
      <c r="B274" s="7"/>
      <c r="C274" s="7" t="s">
        <v>262</v>
      </c>
      <c r="D274" s="12"/>
      <c r="E274" s="7" t="s">
        <v>262</v>
      </c>
      <c r="F274" s="23" t="str">
        <f>IF(COUNTIF(Lists!$A$3:$A$9,'Steel Supply Sourcing Form'!E274),"YES",IF(COUNTIF(Lists!$A$10:$A$124,'Steel Supply Sourcing Form'!E274),"NO",IF(COUNTIF(Lists!$A$2,'Steel Supply Sourcing Form'!E274),"N/A")))</f>
        <v>N/A</v>
      </c>
      <c r="G274" s="23" t="str">
        <f t="shared" si="10"/>
        <v>N/A</v>
      </c>
      <c r="H274" s="9" t="s">
        <v>262</v>
      </c>
      <c r="I274" s="9" t="s">
        <v>262</v>
      </c>
      <c r="J274" s="41" t="str">
        <f t="shared" si="11"/>
        <v>0</v>
      </c>
      <c r="K274" s="41">
        <f>IF(I274=Lists!H$3,1,IF(I274=Lists!H$4,1,IF(I274=Lists!H$5,1,IF(I274=Lists!H$6,0,))))</f>
        <v>0</v>
      </c>
      <c r="L274" s="42" t="e">
        <f t="shared" si="9"/>
        <v>#DIV/0!</v>
      </c>
    </row>
    <row r="275" spans="2:12" s="43" customFormat="1" ht="23.15" customHeight="1" x14ac:dyDescent="0.35">
      <c r="B275" s="7"/>
      <c r="C275" s="7" t="s">
        <v>262</v>
      </c>
      <c r="D275" s="12"/>
      <c r="E275" s="7" t="s">
        <v>262</v>
      </c>
      <c r="F275" s="23" t="str">
        <f>IF(COUNTIF(Lists!$A$3:$A$9,'Steel Supply Sourcing Form'!E275),"YES",IF(COUNTIF(Lists!$A$10:$A$124,'Steel Supply Sourcing Form'!E275),"NO",IF(COUNTIF(Lists!$A$2,'Steel Supply Sourcing Form'!E275),"N/A")))</f>
        <v>N/A</v>
      </c>
      <c r="G275" s="23" t="str">
        <f t="shared" si="10"/>
        <v>N/A</v>
      </c>
      <c r="H275" s="9" t="s">
        <v>262</v>
      </c>
      <c r="I275" s="9" t="s">
        <v>262</v>
      </c>
      <c r="J275" s="41" t="str">
        <f t="shared" si="11"/>
        <v>0</v>
      </c>
      <c r="K275" s="41">
        <f>IF(I275=Lists!H$3,1,IF(I275=Lists!H$4,1,IF(I275=Lists!H$5,1,IF(I275=Lists!H$6,0,))))</f>
        <v>0</v>
      </c>
      <c r="L275" s="42" t="e">
        <f t="shared" ref="L275:L338" si="12">D275/C$16</f>
        <v>#DIV/0!</v>
      </c>
    </row>
    <row r="276" spans="2:12" s="43" customFormat="1" ht="23.15" customHeight="1" x14ac:dyDescent="0.35">
      <c r="B276" s="7"/>
      <c r="C276" s="7" t="s">
        <v>262</v>
      </c>
      <c r="D276" s="12"/>
      <c r="E276" s="7" t="s">
        <v>262</v>
      </c>
      <c r="F276" s="23" t="str">
        <f>IF(COUNTIF(Lists!$A$3:$A$9,'Steel Supply Sourcing Form'!E276),"YES",IF(COUNTIF(Lists!$A$10:$A$124,'Steel Supply Sourcing Form'!E276),"NO",IF(COUNTIF(Lists!$A$2,'Steel Supply Sourcing Form'!E276),"N/A")))</f>
        <v>N/A</v>
      </c>
      <c r="G276" s="23" t="str">
        <f t="shared" ref="G276:G339" si="13">IF(F276="NO","YES",IF(F276="YES","N/A",IF(F276="N/A","N/A")))</f>
        <v>N/A</v>
      </c>
      <c r="H276" s="9" t="s">
        <v>262</v>
      </c>
      <c r="I276" s="9" t="s">
        <v>262</v>
      </c>
      <c r="J276" s="41" t="str">
        <f t="shared" ref="J276:J339" si="14">IF(OR(TRIM(H276)="Yes",F276="YES"),"1","0")</f>
        <v>0</v>
      </c>
      <c r="K276" s="41">
        <f>IF(I276=Lists!H$3,1,IF(I276=Lists!H$4,1,IF(I276=Lists!H$5,1,IF(I276=Lists!H$6,0,))))</f>
        <v>0</v>
      </c>
      <c r="L276" s="42" t="e">
        <f t="shared" si="12"/>
        <v>#DIV/0!</v>
      </c>
    </row>
    <row r="277" spans="2:12" s="43" customFormat="1" ht="23.15" customHeight="1" x14ac:dyDescent="0.35">
      <c r="B277" s="7"/>
      <c r="C277" s="7" t="s">
        <v>262</v>
      </c>
      <c r="D277" s="12"/>
      <c r="E277" s="7" t="s">
        <v>262</v>
      </c>
      <c r="F277" s="23" t="str">
        <f>IF(COUNTIF(Lists!$A$3:$A$9,'Steel Supply Sourcing Form'!E277),"YES",IF(COUNTIF(Lists!$A$10:$A$124,'Steel Supply Sourcing Form'!E277),"NO",IF(COUNTIF(Lists!$A$2,'Steel Supply Sourcing Form'!E277),"N/A")))</f>
        <v>N/A</v>
      </c>
      <c r="G277" s="23" t="str">
        <f t="shared" si="13"/>
        <v>N/A</v>
      </c>
      <c r="H277" s="9" t="s">
        <v>262</v>
      </c>
      <c r="I277" s="9" t="s">
        <v>262</v>
      </c>
      <c r="J277" s="41" t="str">
        <f t="shared" si="14"/>
        <v>0</v>
      </c>
      <c r="K277" s="41">
        <f>IF(I277=Lists!H$3,1,IF(I277=Lists!H$4,1,IF(I277=Lists!H$5,1,IF(I277=Lists!H$6,0,))))</f>
        <v>0</v>
      </c>
      <c r="L277" s="42" t="e">
        <f t="shared" si="12"/>
        <v>#DIV/0!</v>
      </c>
    </row>
    <row r="278" spans="2:12" s="43" customFormat="1" ht="23.15" customHeight="1" x14ac:dyDescent="0.35">
      <c r="B278" s="7"/>
      <c r="C278" s="7" t="s">
        <v>262</v>
      </c>
      <c r="D278" s="12"/>
      <c r="E278" s="7" t="s">
        <v>262</v>
      </c>
      <c r="F278" s="23" t="str">
        <f>IF(COUNTIF(Lists!$A$3:$A$9,'Steel Supply Sourcing Form'!E278),"YES",IF(COUNTIF(Lists!$A$10:$A$124,'Steel Supply Sourcing Form'!E278),"NO",IF(COUNTIF(Lists!$A$2,'Steel Supply Sourcing Form'!E278),"N/A")))</f>
        <v>N/A</v>
      </c>
      <c r="G278" s="23" t="str">
        <f t="shared" si="13"/>
        <v>N/A</v>
      </c>
      <c r="H278" s="9" t="s">
        <v>262</v>
      </c>
      <c r="I278" s="9" t="s">
        <v>262</v>
      </c>
      <c r="J278" s="41" t="str">
        <f t="shared" si="14"/>
        <v>0</v>
      </c>
      <c r="K278" s="41">
        <f>IF(I278=Lists!H$3,1,IF(I278=Lists!H$4,1,IF(I278=Lists!H$5,1,IF(I278=Lists!H$6,0,))))</f>
        <v>0</v>
      </c>
      <c r="L278" s="42" t="e">
        <f t="shared" si="12"/>
        <v>#DIV/0!</v>
      </c>
    </row>
    <row r="279" spans="2:12" s="43" customFormat="1" ht="23.15" customHeight="1" x14ac:dyDescent="0.35">
      <c r="B279" s="7"/>
      <c r="C279" s="7" t="s">
        <v>262</v>
      </c>
      <c r="D279" s="12"/>
      <c r="E279" s="7" t="s">
        <v>262</v>
      </c>
      <c r="F279" s="23" t="str">
        <f>IF(COUNTIF(Lists!$A$3:$A$9,'Steel Supply Sourcing Form'!E279),"YES",IF(COUNTIF(Lists!$A$10:$A$124,'Steel Supply Sourcing Form'!E279),"NO",IF(COUNTIF(Lists!$A$2,'Steel Supply Sourcing Form'!E279),"N/A")))</f>
        <v>N/A</v>
      </c>
      <c r="G279" s="23" t="str">
        <f t="shared" si="13"/>
        <v>N/A</v>
      </c>
      <c r="H279" s="9" t="s">
        <v>262</v>
      </c>
      <c r="I279" s="9" t="s">
        <v>262</v>
      </c>
      <c r="J279" s="41" t="str">
        <f t="shared" si="14"/>
        <v>0</v>
      </c>
      <c r="K279" s="41">
        <f>IF(I279=Lists!H$3,1,IF(I279=Lists!H$4,1,IF(I279=Lists!H$5,1,IF(I279=Lists!H$6,0,))))</f>
        <v>0</v>
      </c>
      <c r="L279" s="42" t="e">
        <f t="shared" si="12"/>
        <v>#DIV/0!</v>
      </c>
    </row>
    <row r="280" spans="2:12" s="43" customFormat="1" ht="23.15" customHeight="1" x14ac:dyDescent="0.35">
      <c r="B280" s="7"/>
      <c r="C280" s="7" t="s">
        <v>262</v>
      </c>
      <c r="D280" s="12"/>
      <c r="E280" s="7" t="s">
        <v>262</v>
      </c>
      <c r="F280" s="23" t="str">
        <f>IF(COUNTIF(Lists!$A$3:$A$9,'Steel Supply Sourcing Form'!E280),"YES",IF(COUNTIF(Lists!$A$10:$A$124,'Steel Supply Sourcing Form'!E280),"NO",IF(COUNTIF(Lists!$A$2,'Steel Supply Sourcing Form'!E280),"N/A")))</f>
        <v>N/A</v>
      </c>
      <c r="G280" s="23" t="str">
        <f t="shared" si="13"/>
        <v>N/A</v>
      </c>
      <c r="H280" s="9" t="s">
        <v>262</v>
      </c>
      <c r="I280" s="9" t="s">
        <v>262</v>
      </c>
      <c r="J280" s="41" t="str">
        <f t="shared" si="14"/>
        <v>0</v>
      </c>
      <c r="K280" s="41">
        <f>IF(I280=Lists!H$3,1,IF(I280=Lists!H$4,1,IF(I280=Lists!H$5,1,IF(I280=Lists!H$6,0,))))</f>
        <v>0</v>
      </c>
      <c r="L280" s="42" t="e">
        <f t="shared" si="12"/>
        <v>#DIV/0!</v>
      </c>
    </row>
    <row r="281" spans="2:12" s="43" customFormat="1" ht="23.15" customHeight="1" x14ac:dyDescent="0.35">
      <c r="B281" s="7"/>
      <c r="C281" s="7" t="s">
        <v>262</v>
      </c>
      <c r="D281" s="12"/>
      <c r="E281" s="7" t="s">
        <v>262</v>
      </c>
      <c r="F281" s="23" t="str">
        <f>IF(COUNTIF(Lists!$A$3:$A$9,'Steel Supply Sourcing Form'!E281),"YES",IF(COUNTIF(Lists!$A$10:$A$124,'Steel Supply Sourcing Form'!E281),"NO",IF(COUNTIF(Lists!$A$2,'Steel Supply Sourcing Form'!E281),"N/A")))</f>
        <v>N/A</v>
      </c>
      <c r="G281" s="23" t="str">
        <f t="shared" si="13"/>
        <v>N/A</v>
      </c>
      <c r="H281" s="9" t="s">
        <v>262</v>
      </c>
      <c r="I281" s="9" t="s">
        <v>262</v>
      </c>
      <c r="J281" s="41" t="str">
        <f t="shared" si="14"/>
        <v>0</v>
      </c>
      <c r="K281" s="41">
        <f>IF(I281=Lists!H$3,1,IF(I281=Lists!H$4,1,IF(I281=Lists!H$5,1,IF(I281=Lists!H$6,0,))))</f>
        <v>0</v>
      </c>
      <c r="L281" s="42" t="e">
        <f t="shared" si="12"/>
        <v>#DIV/0!</v>
      </c>
    </row>
    <row r="282" spans="2:12" s="43" customFormat="1" ht="23.15" customHeight="1" x14ac:dyDescent="0.35">
      <c r="B282" s="7"/>
      <c r="C282" s="7" t="s">
        <v>262</v>
      </c>
      <c r="D282" s="12"/>
      <c r="E282" s="7" t="s">
        <v>262</v>
      </c>
      <c r="F282" s="23" t="str">
        <f>IF(COUNTIF(Lists!$A$3:$A$9,'Steel Supply Sourcing Form'!E282),"YES",IF(COUNTIF(Lists!$A$10:$A$124,'Steel Supply Sourcing Form'!E282),"NO",IF(COUNTIF(Lists!$A$2,'Steel Supply Sourcing Form'!E282),"N/A")))</f>
        <v>N/A</v>
      </c>
      <c r="G282" s="23" t="str">
        <f t="shared" si="13"/>
        <v>N/A</v>
      </c>
      <c r="H282" s="9" t="s">
        <v>262</v>
      </c>
      <c r="I282" s="9" t="s">
        <v>262</v>
      </c>
      <c r="J282" s="41" t="str">
        <f t="shared" si="14"/>
        <v>0</v>
      </c>
      <c r="K282" s="41">
        <f>IF(I282=Lists!H$3,1,IF(I282=Lists!H$4,1,IF(I282=Lists!H$5,1,IF(I282=Lists!H$6,0,))))</f>
        <v>0</v>
      </c>
      <c r="L282" s="42" t="e">
        <f t="shared" si="12"/>
        <v>#DIV/0!</v>
      </c>
    </row>
    <row r="283" spans="2:12" s="43" customFormat="1" ht="23.15" customHeight="1" x14ac:dyDescent="0.35">
      <c r="B283" s="7"/>
      <c r="C283" s="7" t="s">
        <v>262</v>
      </c>
      <c r="D283" s="12"/>
      <c r="E283" s="7" t="s">
        <v>262</v>
      </c>
      <c r="F283" s="23" t="str">
        <f>IF(COUNTIF(Lists!$A$3:$A$9,'Steel Supply Sourcing Form'!E283),"YES",IF(COUNTIF(Lists!$A$10:$A$124,'Steel Supply Sourcing Form'!E283),"NO",IF(COUNTIF(Lists!$A$2,'Steel Supply Sourcing Form'!E283),"N/A")))</f>
        <v>N/A</v>
      </c>
      <c r="G283" s="23" t="str">
        <f t="shared" si="13"/>
        <v>N/A</v>
      </c>
      <c r="H283" s="9" t="s">
        <v>262</v>
      </c>
      <c r="I283" s="9" t="s">
        <v>262</v>
      </c>
      <c r="J283" s="41" t="str">
        <f t="shared" si="14"/>
        <v>0</v>
      </c>
      <c r="K283" s="41">
        <f>IF(I283=Lists!H$3,1,IF(I283=Lists!H$4,1,IF(I283=Lists!H$5,1,IF(I283=Lists!H$6,0,))))</f>
        <v>0</v>
      </c>
      <c r="L283" s="42" t="e">
        <f t="shared" si="12"/>
        <v>#DIV/0!</v>
      </c>
    </row>
    <row r="284" spans="2:12" s="43" customFormat="1" ht="23.15" customHeight="1" x14ac:dyDescent="0.35">
      <c r="B284" s="7"/>
      <c r="C284" s="7" t="s">
        <v>262</v>
      </c>
      <c r="D284" s="12"/>
      <c r="E284" s="7" t="s">
        <v>262</v>
      </c>
      <c r="F284" s="23" t="str">
        <f>IF(COUNTIF(Lists!$A$3:$A$9,'Steel Supply Sourcing Form'!E284),"YES",IF(COUNTIF(Lists!$A$10:$A$124,'Steel Supply Sourcing Form'!E284),"NO",IF(COUNTIF(Lists!$A$2,'Steel Supply Sourcing Form'!E284),"N/A")))</f>
        <v>N/A</v>
      </c>
      <c r="G284" s="23" t="str">
        <f t="shared" si="13"/>
        <v>N/A</v>
      </c>
      <c r="H284" s="9" t="s">
        <v>262</v>
      </c>
      <c r="I284" s="9" t="s">
        <v>262</v>
      </c>
      <c r="J284" s="41" t="str">
        <f t="shared" si="14"/>
        <v>0</v>
      </c>
      <c r="K284" s="41">
        <f>IF(I284=Lists!H$3,1,IF(I284=Lists!H$4,1,IF(I284=Lists!H$5,1,IF(I284=Lists!H$6,0,))))</f>
        <v>0</v>
      </c>
      <c r="L284" s="42" t="e">
        <f t="shared" si="12"/>
        <v>#DIV/0!</v>
      </c>
    </row>
    <row r="285" spans="2:12" s="43" customFormat="1" ht="23.15" customHeight="1" x14ac:dyDescent="0.35">
      <c r="B285" s="7"/>
      <c r="C285" s="7" t="s">
        <v>262</v>
      </c>
      <c r="D285" s="12"/>
      <c r="E285" s="7" t="s">
        <v>262</v>
      </c>
      <c r="F285" s="23" t="str">
        <f>IF(COUNTIF(Lists!$A$3:$A$9,'Steel Supply Sourcing Form'!E285),"YES",IF(COUNTIF(Lists!$A$10:$A$124,'Steel Supply Sourcing Form'!E285),"NO",IF(COUNTIF(Lists!$A$2,'Steel Supply Sourcing Form'!E285),"N/A")))</f>
        <v>N/A</v>
      </c>
      <c r="G285" s="23" t="str">
        <f t="shared" si="13"/>
        <v>N/A</v>
      </c>
      <c r="H285" s="9" t="s">
        <v>262</v>
      </c>
      <c r="I285" s="9" t="s">
        <v>262</v>
      </c>
      <c r="J285" s="41" t="str">
        <f t="shared" si="14"/>
        <v>0</v>
      </c>
      <c r="K285" s="41">
        <f>IF(I285=Lists!H$3,1,IF(I285=Lists!H$4,1,IF(I285=Lists!H$5,1,IF(I285=Lists!H$6,0,))))</f>
        <v>0</v>
      </c>
      <c r="L285" s="42" t="e">
        <f t="shared" si="12"/>
        <v>#DIV/0!</v>
      </c>
    </row>
    <row r="286" spans="2:12" s="43" customFormat="1" ht="23.15" customHeight="1" x14ac:dyDescent="0.35">
      <c r="B286" s="7"/>
      <c r="C286" s="7" t="s">
        <v>262</v>
      </c>
      <c r="D286" s="12"/>
      <c r="E286" s="7" t="s">
        <v>262</v>
      </c>
      <c r="F286" s="23" t="str">
        <f>IF(COUNTIF(Lists!$A$3:$A$9,'Steel Supply Sourcing Form'!E286),"YES",IF(COUNTIF(Lists!$A$10:$A$124,'Steel Supply Sourcing Form'!E286),"NO",IF(COUNTIF(Lists!$A$2,'Steel Supply Sourcing Form'!E286),"N/A")))</f>
        <v>N/A</v>
      </c>
      <c r="G286" s="23" t="str">
        <f t="shared" si="13"/>
        <v>N/A</v>
      </c>
      <c r="H286" s="9" t="s">
        <v>262</v>
      </c>
      <c r="I286" s="9" t="s">
        <v>262</v>
      </c>
      <c r="J286" s="41" t="str">
        <f t="shared" si="14"/>
        <v>0</v>
      </c>
      <c r="K286" s="41">
        <f>IF(I286=Lists!H$3,1,IF(I286=Lists!H$4,1,IF(I286=Lists!H$5,1,IF(I286=Lists!H$6,0,))))</f>
        <v>0</v>
      </c>
      <c r="L286" s="42" t="e">
        <f t="shared" si="12"/>
        <v>#DIV/0!</v>
      </c>
    </row>
    <row r="287" spans="2:12" s="43" customFormat="1" ht="23.15" customHeight="1" x14ac:dyDescent="0.35">
      <c r="B287" s="7"/>
      <c r="C287" s="7" t="s">
        <v>262</v>
      </c>
      <c r="D287" s="12"/>
      <c r="E287" s="7" t="s">
        <v>262</v>
      </c>
      <c r="F287" s="23" t="str">
        <f>IF(COUNTIF(Lists!$A$3:$A$9,'Steel Supply Sourcing Form'!E287),"YES",IF(COUNTIF(Lists!$A$10:$A$124,'Steel Supply Sourcing Form'!E287),"NO",IF(COUNTIF(Lists!$A$2,'Steel Supply Sourcing Form'!E287),"N/A")))</f>
        <v>N/A</v>
      </c>
      <c r="G287" s="23" t="str">
        <f t="shared" si="13"/>
        <v>N/A</v>
      </c>
      <c r="H287" s="9" t="s">
        <v>262</v>
      </c>
      <c r="I287" s="9" t="s">
        <v>262</v>
      </c>
      <c r="J287" s="41" t="str">
        <f t="shared" si="14"/>
        <v>0</v>
      </c>
      <c r="K287" s="41">
        <f>IF(I287=Lists!H$3,1,IF(I287=Lists!H$4,1,IF(I287=Lists!H$5,1,IF(I287=Lists!H$6,0,))))</f>
        <v>0</v>
      </c>
      <c r="L287" s="42" t="e">
        <f t="shared" si="12"/>
        <v>#DIV/0!</v>
      </c>
    </row>
    <row r="288" spans="2:12" s="43" customFormat="1" ht="23.15" customHeight="1" x14ac:dyDescent="0.35">
      <c r="B288" s="7"/>
      <c r="C288" s="7" t="s">
        <v>262</v>
      </c>
      <c r="D288" s="12"/>
      <c r="E288" s="7" t="s">
        <v>262</v>
      </c>
      <c r="F288" s="23" t="str">
        <f>IF(COUNTIF(Lists!$A$3:$A$9,'Steel Supply Sourcing Form'!E288),"YES",IF(COUNTIF(Lists!$A$10:$A$124,'Steel Supply Sourcing Form'!E288),"NO",IF(COUNTIF(Lists!$A$2,'Steel Supply Sourcing Form'!E288),"N/A")))</f>
        <v>N/A</v>
      </c>
      <c r="G288" s="23" t="str">
        <f t="shared" si="13"/>
        <v>N/A</v>
      </c>
      <c r="H288" s="9" t="s">
        <v>262</v>
      </c>
      <c r="I288" s="9" t="s">
        <v>262</v>
      </c>
      <c r="J288" s="41" t="str">
        <f t="shared" si="14"/>
        <v>0</v>
      </c>
      <c r="K288" s="41">
        <f>IF(I288=Lists!H$3,1,IF(I288=Lists!H$4,1,IF(I288=Lists!H$5,1,IF(I288=Lists!H$6,0,))))</f>
        <v>0</v>
      </c>
      <c r="L288" s="42" t="e">
        <f t="shared" si="12"/>
        <v>#DIV/0!</v>
      </c>
    </row>
    <row r="289" spans="2:12" s="43" customFormat="1" ht="23.15" customHeight="1" x14ac:dyDescent="0.35">
      <c r="B289" s="7"/>
      <c r="C289" s="7" t="s">
        <v>262</v>
      </c>
      <c r="D289" s="12"/>
      <c r="E289" s="7" t="s">
        <v>262</v>
      </c>
      <c r="F289" s="23" t="str">
        <f>IF(COUNTIF(Lists!$A$3:$A$9,'Steel Supply Sourcing Form'!E289),"YES",IF(COUNTIF(Lists!$A$10:$A$124,'Steel Supply Sourcing Form'!E289),"NO",IF(COUNTIF(Lists!$A$2,'Steel Supply Sourcing Form'!E289),"N/A")))</f>
        <v>N/A</v>
      </c>
      <c r="G289" s="23" t="str">
        <f t="shared" si="13"/>
        <v>N/A</v>
      </c>
      <c r="H289" s="9" t="s">
        <v>262</v>
      </c>
      <c r="I289" s="9" t="s">
        <v>262</v>
      </c>
      <c r="J289" s="41" t="str">
        <f t="shared" si="14"/>
        <v>0</v>
      </c>
      <c r="K289" s="41">
        <f>IF(I289=Lists!H$3,1,IF(I289=Lists!H$4,1,IF(I289=Lists!H$5,1,IF(I289=Lists!H$6,0,))))</f>
        <v>0</v>
      </c>
      <c r="L289" s="42" t="e">
        <f t="shared" si="12"/>
        <v>#DIV/0!</v>
      </c>
    </row>
    <row r="290" spans="2:12" s="43" customFormat="1" ht="23.15" customHeight="1" x14ac:dyDescent="0.35">
      <c r="B290" s="7"/>
      <c r="C290" s="7" t="s">
        <v>262</v>
      </c>
      <c r="D290" s="12"/>
      <c r="E290" s="7" t="s">
        <v>262</v>
      </c>
      <c r="F290" s="23" t="str">
        <f>IF(COUNTIF(Lists!$A$3:$A$9,'Steel Supply Sourcing Form'!E290),"YES",IF(COUNTIF(Lists!$A$10:$A$124,'Steel Supply Sourcing Form'!E290),"NO",IF(COUNTIF(Lists!$A$2,'Steel Supply Sourcing Form'!E290),"N/A")))</f>
        <v>N/A</v>
      </c>
      <c r="G290" s="23" t="str">
        <f t="shared" si="13"/>
        <v>N/A</v>
      </c>
      <c r="H290" s="9" t="s">
        <v>262</v>
      </c>
      <c r="I290" s="9" t="s">
        <v>262</v>
      </c>
      <c r="J290" s="41" t="str">
        <f t="shared" si="14"/>
        <v>0</v>
      </c>
      <c r="K290" s="41">
        <f>IF(I290=Lists!H$3,1,IF(I290=Lists!H$4,1,IF(I290=Lists!H$5,1,IF(I290=Lists!H$6,0,))))</f>
        <v>0</v>
      </c>
      <c r="L290" s="42" t="e">
        <f t="shared" si="12"/>
        <v>#DIV/0!</v>
      </c>
    </row>
    <row r="291" spans="2:12" s="43" customFormat="1" ht="23.15" customHeight="1" x14ac:dyDescent="0.35">
      <c r="B291" s="7"/>
      <c r="C291" s="7" t="s">
        <v>262</v>
      </c>
      <c r="D291" s="12"/>
      <c r="E291" s="7" t="s">
        <v>262</v>
      </c>
      <c r="F291" s="23" t="str">
        <f>IF(COUNTIF(Lists!$A$3:$A$9,'Steel Supply Sourcing Form'!E291),"YES",IF(COUNTIF(Lists!$A$10:$A$124,'Steel Supply Sourcing Form'!E291),"NO",IF(COUNTIF(Lists!$A$2,'Steel Supply Sourcing Form'!E291),"N/A")))</f>
        <v>N/A</v>
      </c>
      <c r="G291" s="23" t="str">
        <f t="shared" si="13"/>
        <v>N/A</v>
      </c>
      <c r="H291" s="9" t="s">
        <v>262</v>
      </c>
      <c r="I291" s="9" t="s">
        <v>262</v>
      </c>
      <c r="J291" s="41" t="str">
        <f t="shared" si="14"/>
        <v>0</v>
      </c>
      <c r="K291" s="41">
        <f>IF(I291=Lists!H$3,1,IF(I291=Lists!H$4,1,IF(I291=Lists!H$5,1,IF(I291=Lists!H$6,0,))))</f>
        <v>0</v>
      </c>
      <c r="L291" s="42" t="e">
        <f t="shared" si="12"/>
        <v>#DIV/0!</v>
      </c>
    </row>
    <row r="292" spans="2:12" s="43" customFormat="1" ht="23.15" customHeight="1" x14ac:dyDescent="0.35">
      <c r="B292" s="7"/>
      <c r="C292" s="7" t="s">
        <v>262</v>
      </c>
      <c r="D292" s="12"/>
      <c r="E292" s="7" t="s">
        <v>262</v>
      </c>
      <c r="F292" s="23" t="str">
        <f>IF(COUNTIF(Lists!$A$3:$A$9,'Steel Supply Sourcing Form'!E292),"YES",IF(COUNTIF(Lists!$A$10:$A$124,'Steel Supply Sourcing Form'!E292),"NO",IF(COUNTIF(Lists!$A$2,'Steel Supply Sourcing Form'!E292),"N/A")))</f>
        <v>N/A</v>
      </c>
      <c r="G292" s="23" t="str">
        <f t="shared" si="13"/>
        <v>N/A</v>
      </c>
      <c r="H292" s="9" t="s">
        <v>262</v>
      </c>
      <c r="I292" s="9" t="s">
        <v>262</v>
      </c>
      <c r="J292" s="41" t="str">
        <f t="shared" si="14"/>
        <v>0</v>
      </c>
      <c r="K292" s="41">
        <f>IF(I292=Lists!H$3,1,IF(I292=Lists!H$4,1,IF(I292=Lists!H$5,1,IF(I292=Lists!H$6,0,))))</f>
        <v>0</v>
      </c>
      <c r="L292" s="42" t="e">
        <f t="shared" si="12"/>
        <v>#DIV/0!</v>
      </c>
    </row>
    <row r="293" spans="2:12" s="43" customFormat="1" ht="23.15" customHeight="1" x14ac:dyDescent="0.35">
      <c r="B293" s="7"/>
      <c r="C293" s="7" t="s">
        <v>262</v>
      </c>
      <c r="D293" s="12"/>
      <c r="E293" s="7" t="s">
        <v>262</v>
      </c>
      <c r="F293" s="23" t="str">
        <f>IF(COUNTIF(Lists!$A$3:$A$9,'Steel Supply Sourcing Form'!E293),"YES",IF(COUNTIF(Lists!$A$10:$A$124,'Steel Supply Sourcing Form'!E293),"NO",IF(COUNTIF(Lists!$A$2,'Steel Supply Sourcing Form'!E293),"N/A")))</f>
        <v>N/A</v>
      </c>
      <c r="G293" s="23" t="str">
        <f t="shared" si="13"/>
        <v>N/A</v>
      </c>
      <c r="H293" s="9" t="s">
        <v>262</v>
      </c>
      <c r="I293" s="9" t="s">
        <v>262</v>
      </c>
      <c r="J293" s="41" t="str">
        <f t="shared" si="14"/>
        <v>0</v>
      </c>
      <c r="K293" s="41">
        <f>IF(I293=Lists!H$3,1,IF(I293=Lists!H$4,1,IF(I293=Lists!H$5,1,IF(I293=Lists!H$6,0,))))</f>
        <v>0</v>
      </c>
      <c r="L293" s="42" t="e">
        <f t="shared" si="12"/>
        <v>#DIV/0!</v>
      </c>
    </row>
    <row r="294" spans="2:12" s="43" customFormat="1" ht="23.15" customHeight="1" x14ac:dyDescent="0.35">
      <c r="B294" s="7"/>
      <c r="C294" s="7" t="s">
        <v>262</v>
      </c>
      <c r="D294" s="12"/>
      <c r="E294" s="7" t="s">
        <v>262</v>
      </c>
      <c r="F294" s="23" t="str">
        <f>IF(COUNTIF(Lists!$A$3:$A$9,'Steel Supply Sourcing Form'!E294),"YES",IF(COUNTIF(Lists!$A$10:$A$124,'Steel Supply Sourcing Form'!E294),"NO",IF(COUNTIF(Lists!$A$2,'Steel Supply Sourcing Form'!E294),"N/A")))</f>
        <v>N/A</v>
      </c>
      <c r="G294" s="23" t="str">
        <f t="shared" si="13"/>
        <v>N/A</v>
      </c>
      <c r="H294" s="9" t="s">
        <v>262</v>
      </c>
      <c r="I294" s="9" t="s">
        <v>262</v>
      </c>
      <c r="J294" s="41" t="str">
        <f t="shared" si="14"/>
        <v>0</v>
      </c>
      <c r="K294" s="41">
        <f>IF(I294=Lists!H$3,1,IF(I294=Lists!H$4,1,IF(I294=Lists!H$5,1,IF(I294=Lists!H$6,0,))))</f>
        <v>0</v>
      </c>
      <c r="L294" s="42" t="e">
        <f t="shared" si="12"/>
        <v>#DIV/0!</v>
      </c>
    </row>
    <row r="295" spans="2:12" s="43" customFormat="1" ht="23.15" customHeight="1" x14ac:dyDescent="0.35">
      <c r="B295" s="7"/>
      <c r="C295" s="7" t="s">
        <v>262</v>
      </c>
      <c r="D295" s="12"/>
      <c r="E295" s="7" t="s">
        <v>262</v>
      </c>
      <c r="F295" s="23" t="str">
        <f>IF(COUNTIF(Lists!$A$3:$A$9,'Steel Supply Sourcing Form'!E295),"YES",IF(COUNTIF(Lists!$A$10:$A$124,'Steel Supply Sourcing Form'!E295),"NO",IF(COUNTIF(Lists!$A$2,'Steel Supply Sourcing Form'!E295),"N/A")))</f>
        <v>N/A</v>
      </c>
      <c r="G295" s="23" t="str">
        <f t="shared" si="13"/>
        <v>N/A</v>
      </c>
      <c r="H295" s="9" t="s">
        <v>262</v>
      </c>
      <c r="I295" s="9" t="s">
        <v>262</v>
      </c>
      <c r="J295" s="41" t="str">
        <f t="shared" si="14"/>
        <v>0</v>
      </c>
      <c r="K295" s="41">
        <f>IF(I295=Lists!H$3,1,IF(I295=Lists!H$4,1,IF(I295=Lists!H$5,1,IF(I295=Lists!H$6,0,))))</f>
        <v>0</v>
      </c>
      <c r="L295" s="42" t="e">
        <f t="shared" si="12"/>
        <v>#DIV/0!</v>
      </c>
    </row>
    <row r="296" spans="2:12" s="43" customFormat="1" ht="23.15" customHeight="1" x14ac:dyDescent="0.35">
      <c r="B296" s="7"/>
      <c r="C296" s="7" t="s">
        <v>262</v>
      </c>
      <c r="D296" s="12"/>
      <c r="E296" s="7" t="s">
        <v>262</v>
      </c>
      <c r="F296" s="23" t="str">
        <f>IF(COUNTIF(Lists!$A$3:$A$9,'Steel Supply Sourcing Form'!E296),"YES",IF(COUNTIF(Lists!$A$10:$A$124,'Steel Supply Sourcing Form'!E296),"NO",IF(COUNTIF(Lists!$A$2,'Steel Supply Sourcing Form'!E296),"N/A")))</f>
        <v>N/A</v>
      </c>
      <c r="G296" s="23" t="str">
        <f t="shared" si="13"/>
        <v>N/A</v>
      </c>
      <c r="H296" s="9" t="s">
        <v>262</v>
      </c>
      <c r="I296" s="9" t="s">
        <v>262</v>
      </c>
      <c r="J296" s="41" t="str">
        <f t="shared" si="14"/>
        <v>0</v>
      </c>
      <c r="K296" s="41">
        <f>IF(I296=Lists!H$3,1,IF(I296=Lists!H$4,1,IF(I296=Lists!H$5,1,IF(I296=Lists!H$6,0,))))</f>
        <v>0</v>
      </c>
      <c r="L296" s="42" t="e">
        <f t="shared" si="12"/>
        <v>#DIV/0!</v>
      </c>
    </row>
    <row r="297" spans="2:12" s="43" customFormat="1" ht="23.15" customHeight="1" x14ac:dyDescent="0.35">
      <c r="B297" s="7"/>
      <c r="C297" s="7" t="s">
        <v>262</v>
      </c>
      <c r="D297" s="12"/>
      <c r="E297" s="7" t="s">
        <v>262</v>
      </c>
      <c r="F297" s="23" t="str">
        <f>IF(COUNTIF(Lists!$A$3:$A$9,'Steel Supply Sourcing Form'!E297),"YES",IF(COUNTIF(Lists!$A$10:$A$124,'Steel Supply Sourcing Form'!E297),"NO",IF(COUNTIF(Lists!$A$2,'Steel Supply Sourcing Form'!E297),"N/A")))</f>
        <v>N/A</v>
      </c>
      <c r="G297" s="23" t="str">
        <f t="shared" si="13"/>
        <v>N/A</v>
      </c>
      <c r="H297" s="9" t="s">
        <v>262</v>
      </c>
      <c r="I297" s="9" t="s">
        <v>262</v>
      </c>
      <c r="J297" s="41" t="str">
        <f t="shared" si="14"/>
        <v>0</v>
      </c>
      <c r="K297" s="41">
        <f>IF(I297=Lists!H$3,1,IF(I297=Lists!H$4,1,IF(I297=Lists!H$5,1,IF(I297=Lists!H$6,0,))))</f>
        <v>0</v>
      </c>
      <c r="L297" s="42" t="e">
        <f t="shared" si="12"/>
        <v>#DIV/0!</v>
      </c>
    </row>
    <row r="298" spans="2:12" s="43" customFormat="1" ht="23.15" customHeight="1" x14ac:dyDescent="0.35">
      <c r="B298" s="7"/>
      <c r="C298" s="7" t="s">
        <v>262</v>
      </c>
      <c r="D298" s="12"/>
      <c r="E298" s="7" t="s">
        <v>262</v>
      </c>
      <c r="F298" s="23" t="str">
        <f>IF(COUNTIF(Lists!$A$3:$A$9,'Steel Supply Sourcing Form'!E298),"YES",IF(COUNTIF(Lists!$A$10:$A$124,'Steel Supply Sourcing Form'!E298),"NO",IF(COUNTIF(Lists!$A$2,'Steel Supply Sourcing Form'!E298),"N/A")))</f>
        <v>N/A</v>
      </c>
      <c r="G298" s="23" t="str">
        <f t="shared" si="13"/>
        <v>N/A</v>
      </c>
      <c r="H298" s="9" t="s">
        <v>262</v>
      </c>
      <c r="I298" s="9" t="s">
        <v>262</v>
      </c>
      <c r="J298" s="41" t="str">
        <f t="shared" si="14"/>
        <v>0</v>
      </c>
      <c r="K298" s="41">
        <f>IF(I298=Lists!H$3,1,IF(I298=Lists!H$4,1,IF(I298=Lists!H$5,1,IF(I298=Lists!H$6,0,))))</f>
        <v>0</v>
      </c>
      <c r="L298" s="42" t="e">
        <f t="shared" si="12"/>
        <v>#DIV/0!</v>
      </c>
    </row>
    <row r="299" spans="2:12" s="43" customFormat="1" ht="23.15" customHeight="1" x14ac:dyDescent="0.35">
      <c r="B299" s="7"/>
      <c r="C299" s="7" t="s">
        <v>262</v>
      </c>
      <c r="D299" s="12"/>
      <c r="E299" s="7" t="s">
        <v>262</v>
      </c>
      <c r="F299" s="23" t="str">
        <f>IF(COUNTIF(Lists!$A$3:$A$9,'Steel Supply Sourcing Form'!E299),"YES",IF(COUNTIF(Lists!$A$10:$A$124,'Steel Supply Sourcing Form'!E299),"NO",IF(COUNTIF(Lists!$A$2,'Steel Supply Sourcing Form'!E299),"N/A")))</f>
        <v>N/A</v>
      </c>
      <c r="G299" s="23" t="str">
        <f t="shared" si="13"/>
        <v>N/A</v>
      </c>
      <c r="H299" s="9" t="s">
        <v>262</v>
      </c>
      <c r="I299" s="9" t="s">
        <v>262</v>
      </c>
      <c r="J299" s="41" t="str">
        <f t="shared" si="14"/>
        <v>0</v>
      </c>
      <c r="K299" s="41">
        <f>IF(I299=Lists!H$3,1,IF(I299=Lists!H$4,1,IF(I299=Lists!H$5,1,IF(I299=Lists!H$6,0,))))</f>
        <v>0</v>
      </c>
      <c r="L299" s="42" t="e">
        <f t="shared" si="12"/>
        <v>#DIV/0!</v>
      </c>
    </row>
    <row r="300" spans="2:12" s="43" customFormat="1" ht="23.15" customHeight="1" x14ac:dyDescent="0.35">
      <c r="B300" s="7"/>
      <c r="C300" s="7" t="s">
        <v>262</v>
      </c>
      <c r="D300" s="12"/>
      <c r="E300" s="7" t="s">
        <v>262</v>
      </c>
      <c r="F300" s="23" t="str">
        <f>IF(COUNTIF(Lists!$A$3:$A$9,'Steel Supply Sourcing Form'!E300),"YES",IF(COUNTIF(Lists!$A$10:$A$124,'Steel Supply Sourcing Form'!E300),"NO",IF(COUNTIF(Lists!$A$2,'Steel Supply Sourcing Form'!E300),"N/A")))</f>
        <v>N/A</v>
      </c>
      <c r="G300" s="23" t="str">
        <f t="shared" si="13"/>
        <v>N/A</v>
      </c>
      <c r="H300" s="9" t="s">
        <v>262</v>
      </c>
      <c r="I300" s="9" t="s">
        <v>262</v>
      </c>
      <c r="J300" s="41" t="str">
        <f t="shared" si="14"/>
        <v>0</v>
      </c>
      <c r="K300" s="41">
        <f>IF(I300=Lists!H$3,1,IF(I300=Lists!H$4,1,IF(I300=Lists!H$5,1,IF(I300=Lists!H$6,0,))))</f>
        <v>0</v>
      </c>
      <c r="L300" s="42" t="e">
        <f t="shared" si="12"/>
        <v>#DIV/0!</v>
      </c>
    </row>
    <row r="301" spans="2:12" s="43" customFormat="1" ht="23.15" customHeight="1" x14ac:dyDescent="0.35">
      <c r="B301" s="7"/>
      <c r="C301" s="7" t="s">
        <v>262</v>
      </c>
      <c r="D301" s="12"/>
      <c r="E301" s="7" t="s">
        <v>262</v>
      </c>
      <c r="F301" s="23" t="str">
        <f>IF(COUNTIF(Lists!$A$3:$A$9,'Steel Supply Sourcing Form'!E301),"YES",IF(COUNTIF(Lists!$A$10:$A$124,'Steel Supply Sourcing Form'!E301),"NO",IF(COUNTIF(Lists!$A$2,'Steel Supply Sourcing Form'!E301),"N/A")))</f>
        <v>N/A</v>
      </c>
      <c r="G301" s="23" t="str">
        <f t="shared" si="13"/>
        <v>N/A</v>
      </c>
      <c r="H301" s="9" t="s">
        <v>262</v>
      </c>
      <c r="I301" s="9" t="s">
        <v>262</v>
      </c>
      <c r="J301" s="41" t="str">
        <f t="shared" si="14"/>
        <v>0</v>
      </c>
      <c r="K301" s="41">
        <f>IF(I301=Lists!H$3,1,IF(I301=Lists!H$4,1,IF(I301=Lists!H$5,1,IF(I301=Lists!H$6,0,))))</f>
        <v>0</v>
      </c>
      <c r="L301" s="42" t="e">
        <f t="shared" si="12"/>
        <v>#DIV/0!</v>
      </c>
    </row>
    <row r="302" spans="2:12" s="43" customFormat="1" ht="23.15" customHeight="1" x14ac:dyDescent="0.35">
      <c r="B302" s="7"/>
      <c r="C302" s="7" t="s">
        <v>262</v>
      </c>
      <c r="D302" s="12"/>
      <c r="E302" s="7" t="s">
        <v>262</v>
      </c>
      <c r="F302" s="23" t="str">
        <f>IF(COUNTIF(Lists!$A$3:$A$9,'Steel Supply Sourcing Form'!E302),"YES",IF(COUNTIF(Lists!$A$10:$A$124,'Steel Supply Sourcing Form'!E302),"NO",IF(COUNTIF(Lists!$A$2,'Steel Supply Sourcing Form'!E302),"N/A")))</f>
        <v>N/A</v>
      </c>
      <c r="G302" s="23" t="str">
        <f t="shared" si="13"/>
        <v>N/A</v>
      </c>
      <c r="H302" s="9" t="s">
        <v>262</v>
      </c>
      <c r="I302" s="9" t="s">
        <v>262</v>
      </c>
      <c r="J302" s="41" t="str">
        <f t="shared" si="14"/>
        <v>0</v>
      </c>
      <c r="K302" s="41">
        <f>IF(I302=Lists!H$3,1,IF(I302=Lists!H$4,1,IF(I302=Lists!H$5,1,IF(I302=Lists!H$6,0,))))</f>
        <v>0</v>
      </c>
      <c r="L302" s="42" t="e">
        <f t="shared" si="12"/>
        <v>#DIV/0!</v>
      </c>
    </row>
    <row r="303" spans="2:12" s="43" customFormat="1" ht="23.15" customHeight="1" x14ac:dyDescent="0.35">
      <c r="B303" s="7"/>
      <c r="C303" s="7" t="s">
        <v>262</v>
      </c>
      <c r="D303" s="12"/>
      <c r="E303" s="7" t="s">
        <v>262</v>
      </c>
      <c r="F303" s="23" t="str">
        <f>IF(COUNTIF(Lists!$A$3:$A$9,'Steel Supply Sourcing Form'!E303),"YES",IF(COUNTIF(Lists!$A$10:$A$124,'Steel Supply Sourcing Form'!E303),"NO",IF(COUNTIF(Lists!$A$2,'Steel Supply Sourcing Form'!E303),"N/A")))</f>
        <v>N/A</v>
      </c>
      <c r="G303" s="23" t="str">
        <f t="shared" si="13"/>
        <v>N/A</v>
      </c>
      <c r="H303" s="9" t="s">
        <v>262</v>
      </c>
      <c r="I303" s="9" t="s">
        <v>262</v>
      </c>
      <c r="J303" s="41" t="str">
        <f t="shared" si="14"/>
        <v>0</v>
      </c>
      <c r="K303" s="41">
        <f>IF(I303=Lists!H$3,1,IF(I303=Lists!H$4,1,IF(I303=Lists!H$5,1,IF(I303=Lists!H$6,0,))))</f>
        <v>0</v>
      </c>
      <c r="L303" s="42" t="e">
        <f t="shared" si="12"/>
        <v>#DIV/0!</v>
      </c>
    </row>
    <row r="304" spans="2:12" s="43" customFormat="1" ht="23.15" customHeight="1" x14ac:dyDescent="0.35">
      <c r="B304" s="7"/>
      <c r="C304" s="7" t="s">
        <v>262</v>
      </c>
      <c r="D304" s="12"/>
      <c r="E304" s="7" t="s">
        <v>262</v>
      </c>
      <c r="F304" s="23" t="str">
        <f>IF(COUNTIF(Lists!$A$3:$A$9,'Steel Supply Sourcing Form'!E304),"YES",IF(COUNTIF(Lists!$A$10:$A$124,'Steel Supply Sourcing Form'!E304),"NO",IF(COUNTIF(Lists!$A$2,'Steel Supply Sourcing Form'!E304),"N/A")))</f>
        <v>N/A</v>
      </c>
      <c r="G304" s="23" t="str">
        <f t="shared" si="13"/>
        <v>N/A</v>
      </c>
      <c r="H304" s="9" t="s">
        <v>262</v>
      </c>
      <c r="I304" s="9" t="s">
        <v>262</v>
      </c>
      <c r="J304" s="41" t="str">
        <f t="shared" si="14"/>
        <v>0</v>
      </c>
      <c r="K304" s="41">
        <f>IF(I304=Lists!H$3,1,IF(I304=Lists!H$4,1,IF(I304=Lists!H$5,1,IF(I304=Lists!H$6,0,))))</f>
        <v>0</v>
      </c>
      <c r="L304" s="42" t="e">
        <f t="shared" si="12"/>
        <v>#DIV/0!</v>
      </c>
    </row>
    <row r="305" spans="2:12" s="43" customFormat="1" ht="23.15" customHeight="1" x14ac:dyDescent="0.35">
      <c r="B305" s="7"/>
      <c r="C305" s="7" t="s">
        <v>262</v>
      </c>
      <c r="D305" s="12"/>
      <c r="E305" s="7" t="s">
        <v>262</v>
      </c>
      <c r="F305" s="23" t="str">
        <f>IF(COUNTIF(Lists!$A$3:$A$9,'Steel Supply Sourcing Form'!E305),"YES",IF(COUNTIF(Lists!$A$10:$A$124,'Steel Supply Sourcing Form'!E305),"NO",IF(COUNTIF(Lists!$A$2,'Steel Supply Sourcing Form'!E305),"N/A")))</f>
        <v>N/A</v>
      </c>
      <c r="G305" s="23" t="str">
        <f t="shared" si="13"/>
        <v>N/A</v>
      </c>
      <c r="H305" s="9" t="s">
        <v>262</v>
      </c>
      <c r="I305" s="9" t="s">
        <v>262</v>
      </c>
      <c r="J305" s="41" t="str">
        <f t="shared" si="14"/>
        <v>0</v>
      </c>
      <c r="K305" s="41">
        <f>IF(I305=Lists!H$3,1,IF(I305=Lists!H$4,1,IF(I305=Lists!H$5,1,IF(I305=Lists!H$6,0,))))</f>
        <v>0</v>
      </c>
      <c r="L305" s="42" t="e">
        <f t="shared" si="12"/>
        <v>#DIV/0!</v>
      </c>
    </row>
    <row r="306" spans="2:12" s="43" customFormat="1" ht="23.15" customHeight="1" x14ac:dyDescent="0.35">
      <c r="B306" s="7"/>
      <c r="C306" s="7" t="s">
        <v>262</v>
      </c>
      <c r="D306" s="12"/>
      <c r="E306" s="7" t="s">
        <v>262</v>
      </c>
      <c r="F306" s="23" t="str">
        <f>IF(COUNTIF(Lists!$A$3:$A$9,'Steel Supply Sourcing Form'!E306),"YES",IF(COUNTIF(Lists!$A$10:$A$124,'Steel Supply Sourcing Form'!E306),"NO",IF(COUNTIF(Lists!$A$2,'Steel Supply Sourcing Form'!E306),"N/A")))</f>
        <v>N/A</v>
      </c>
      <c r="G306" s="23" t="str">
        <f t="shared" si="13"/>
        <v>N/A</v>
      </c>
      <c r="H306" s="9" t="s">
        <v>262</v>
      </c>
      <c r="I306" s="9" t="s">
        <v>262</v>
      </c>
      <c r="J306" s="41" t="str">
        <f t="shared" si="14"/>
        <v>0</v>
      </c>
      <c r="K306" s="41">
        <f>IF(I306=Lists!H$3,1,IF(I306=Lists!H$4,1,IF(I306=Lists!H$5,1,IF(I306=Lists!H$6,0,))))</f>
        <v>0</v>
      </c>
      <c r="L306" s="42" t="e">
        <f t="shared" si="12"/>
        <v>#DIV/0!</v>
      </c>
    </row>
    <row r="307" spans="2:12" s="43" customFormat="1" ht="23.15" customHeight="1" x14ac:dyDescent="0.35">
      <c r="B307" s="7"/>
      <c r="C307" s="7" t="s">
        <v>262</v>
      </c>
      <c r="D307" s="12"/>
      <c r="E307" s="7" t="s">
        <v>262</v>
      </c>
      <c r="F307" s="23" t="str">
        <f>IF(COUNTIF(Lists!$A$3:$A$9,'Steel Supply Sourcing Form'!E307),"YES",IF(COUNTIF(Lists!$A$10:$A$124,'Steel Supply Sourcing Form'!E307),"NO",IF(COUNTIF(Lists!$A$2,'Steel Supply Sourcing Form'!E307),"N/A")))</f>
        <v>N/A</v>
      </c>
      <c r="G307" s="23" t="str">
        <f t="shared" si="13"/>
        <v>N/A</v>
      </c>
      <c r="H307" s="9" t="s">
        <v>262</v>
      </c>
      <c r="I307" s="9" t="s">
        <v>262</v>
      </c>
      <c r="J307" s="41" t="str">
        <f t="shared" si="14"/>
        <v>0</v>
      </c>
      <c r="K307" s="41">
        <f>IF(I307=Lists!H$3,1,IF(I307=Lists!H$4,1,IF(I307=Lists!H$5,1,IF(I307=Lists!H$6,0,))))</f>
        <v>0</v>
      </c>
      <c r="L307" s="42" t="e">
        <f t="shared" si="12"/>
        <v>#DIV/0!</v>
      </c>
    </row>
    <row r="308" spans="2:12" s="43" customFormat="1" ht="23.15" customHeight="1" x14ac:dyDescent="0.35">
      <c r="B308" s="7"/>
      <c r="C308" s="7" t="s">
        <v>262</v>
      </c>
      <c r="D308" s="12"/>
      <c r="E308" s="7" t="s">
        <v>262</v>
      </c>
      <c r="F308" s="23" t="str">
        <f>IF(COUNTIF(Lists!$A$3:$A$9,'Steel Supply Sourcing Form'!E308),"YES",IF(COUNTIF(Lists!$A$10:$A$124,'Steel Supply Sourcing Form'!E308),"NO",IF(COUNTIF(Lists!$A$2,'Steel Supply Sourcing Form'!E308),"N/A")))</f>
        <v>N/A</v>
      </c>
      <c r="G308" s="23" t="str">
        <f t="shared" si="13"/>
        <v>N/A</v>
      </c>
      <c r="H308" s="9" t="s">
        <v>262</v>
      </c>
      <c r="I308" s="9" t="s">
        <v>262</v>
      </c>
      <c r="J308" s="41" t="str">
        <f t="shared" si="14"/>
        <v>0</v>
      </c>
      <c r="K308" s="41">
        <f>IF(I308=Lists!H$3,1,IF(I308=Lists!H$4,1,IF(I308=Lists!H$5,1,IF(I308=Lists!H$6,0,))))</f>
        <v>0</v>
      </c>
      <c r="L308" s="42" t="e">
        <f t="shared" si="12"/>
        <v>#DIV/0!</v>
      </c>
    </row>
    <row r="309" spans="2:12" s="43" customFormat="1" ht="23.15" customHeight="1" x14ac:dyDescent="0.35">
      <c r="B309" s="7"/>
      <c r="C309" s="7" t="s">
        <v>262</v>
      </c>
      <c r="D309" s="12"/>
      <c r="E309" s="7" t="s">
        <v>262</v>
      </c>
      <c r="F309" s="23" t="str">
        <f>IF(COUNTIF(Lists!$A$3:$A$9,'Steel Supply Sourcing Form'!E309),"YES",IF(COUNTIF(Lists!$A$10:$A$124,'Steel Supply Sourcing Form'!E309),"NO",IF(COUNTIF(Lists!$A$2,'Steel Supply Sourcing Form'!E309),"N/A")))</f>
        <v>N/A</v>
      </c>
      <c r="G309" s="23" t="str">
        <f t="shared" si="13"/>
        <v>N/A</v>
      </c>
      <c r="H309" s="9" t="s">
        <v>262</v>
      </c>
      <c r="I309" s="9" t="s">
        <v>262</v>
      </c>
      <c r="J309" s="41" t="str">
        <f t="shared" si="14"/>
        <v>0</v>
      </c>
      <c r="K309" s="41">
        <f>IF(I309=Lists!H$3,1,IF(I309=Lists!H$4,1,IF(I309=Lists!H$5,1,IF(I309=Lists!H$6,0,))))</f>
        <v>0</v>
      </c>
      <c r="L309" s="42" t="e">
        <f t="shared" si="12"/>
        <v>#DIV/0!</v>
      </c>
    </row>
    <row r="310" spans="2:12" s="43" customFormat="1" ht="23.15" customHeight="1" x14ac:dyDescent="0.35">
      <c r="B310" s="7"/>
      <c r="C310" s="7" t="s">
        <v>262</v>
      </c>
      <c r="D310" s="12"/>
      <c r="E310" s="7" t="s">
        <v>262</v>
      </c>
      <c r="F310" s="23" t="str">
        <f>IF(COUNTIF(Lists!$A$3:$A$9,'Steel Supply Sourcing Form'!E310),"YES",IF(COUNTIF(Lists!$A$10:$A$124,'Steel Supply Sourcing Form'!E310),"NO",IF(COUNTIF(Lists!$A$2,'Steel Supply Sourcing Form'!E310),"N/A")))</f>
        <v>N/A</v>
      </c>
      <c r="G310" s="23" t="str">
        <f t="shared" si="13"/>
        <v>N/A</v>
      </c>
      <c r="H310" s="9" t="s">
        <v>262</v>
      </c>
      <c r="I310" s="9" t="s">
        <v>262</v>
      </c>
      <c r="J310" s="41" t="str">
        <f t="shared" si="14"/>
        <v>0</v>
      </c>
      <c r="K310" s="41">
        <f>IF(I310=Lists!H$3,1,IF(I310=Lists!H$4,1,IF(I310=Lists!H$5,1,IF(I310=Lists!H$6,0,))))</f>
        <v>0</v>
      </c>
      <c r="L310" s="42" t="e">
        <f t="shared" si="12"/>
        <v>#DIV/0!</v>
      </c>
    </row>
    <row r="311" spans="2:12" s="43" customFormat="1" ht="23.15" customHeight="1" x14ac:dyDescent="0.35">
      <c r="B311" s="7"/>
      <c r="C311" s="7" t="s">
        <v>262</v>
      </c>
      <c r="D311" s="12"/>
      <c r="E311" s="7" t="s">
        <v>262</v>
      </c>
      <c r="F311" s="23" t="str">
        <f>IF(COUNTIF(Lists!$A$3:$A$9,'Steel Supply Sourcing Form'!E311),"YES",IF(COUNTIF(Lists!$A$10:$A$124,'Steel Supply Sourcing Form'!E311),"NO",IF(COUNTIF(Lists!$A$2,'Steel Supply Sourcing Form'!E311),"N/A")))</f>
        <v>N/A</v>
      </c>
      <c r="G311" s="23" t="str">
        <f t="shared" si="13"/>
        <v>N/A</v>
      </c>
      <c r="H311" s="9" t="s">
        <v>262</v>
      </c>
      <c r="I311" s="9" t="s">
        <v>262</v>
      </c>
      <c r="J311" s="41" t="str">
        <f t="shared" si="14"/>
        <v>0</v>
      </c>
      <c r="K311" s="41">
        <f>IF(I311=Lists!H$3,1,IF(I311=Lists!H$4,1,IF(I311=Lists!H$5,1,IF(I311=Lists!H$6,0,))))</f>
        <v>0</v>
      </c>
      <c r="L311" s="42" t="e">
        <f t="shared" si="12"/>
        <v>#DIV/0!</v>
      </c>
    </row>
    <row r="312" spans="2:12" s="43" customFormat="1" ht="23.15" customHeight="1" x14ac:dyDescent="0.35">
      <c r="B312" s="7"/>
      <c r="C312" s="7" t="s">
        <v>262</v>
      </c>
      <c r="D312" s="12"/>
      <c r="E312" s="7" t="s">
        <v>262</v>
      </c>
      <c r="F312" s="23" t="str">
        <f>IF(COUNTIF(Lists!$A$3:$A$9,'Steel Supply Sourcing Form'!E312),"YES",IF(COUNTIF(Lists!$A$10:$A$124,'Steel Supply Sourcing Form'!E312),"NO",IF(COUNTIF(Lists!$A$2,'Steel Supply Sourcing Form'!E312),"N/A")))</f>
        <v>N/A</v>
      </c>
      <c r="G312" s="23" t="str">
        <f t="shared" si="13"/>
        <v>N/A</v>
      </c>
      <c r="H312" s="9" t="s">
        <v>262</v>
      </c>
      <c r="I312" s="9" t="s">
        <v>262</v>
      </c>
      <c r="J312" s="41" t="str">
        <f t="shared" si="14"/>
        <v>0</v>
      </c>
      <c r="K312" s="41">
        <f>IF(I312=Lists!H$3,1,IF(I312=Lists!H$4,1,IF(I312=Lists!H$5,1,IF(I312=Lists!H$6,0,))))</f>
        <v>0</v>
      </c>
      <c r="L312" s="42" t="e">
        <f t="shared" si="12"/>
        <v>#DIV/0!</v>
      </c>
    </row>
    <row r="313" spans="2:12" s="43" customFormat="1" ht="23.15" customHeight="1" x14ac:dyDescent="0.35">
      <c r="B313" s="7"/>
      <c r="C313" s="7" t="s">
        <v>262</v>
      </c>
      <c r="D313" s="12"/>
      <c r="E313" s="7" t="s">
        <v>262</v>
      </c>
      <c r="F313" s="23" t="str">
        <f>IF(COUNTIF(Lists!$A$3:$A$9,'Steel Supply Sourcing Form'!E313),"YES",IF(COUNTIF(Lists!$A$10:$A$124,'Steel Supply Sourcing Form'!E313),"NO",IF(COUNTIF(Lists!$A$2,'Steel Supply Sourcing Form'!E313),"N/A")))</f>
        <v>N/A</v>
      </c>
      <c r="G313" s="23" t="str">
        <f t="shared" si="13"/>
        <v>N/A</v>
      </c>
      <c r="H313" s="9" t="s">
        <v>262</v>
      </c>
      <c r="I313" s="9" t="s">
        <v>262</v>
      </c>
      <c r="J313" s="41" t="str">
        <f t="shared" si="14"/>
        <v>0</v>
      </c>
      <c r="K313" s="41">
        <f>IF(I313=Lists!H$3,1,IF(I313=Lists!H$4,1,IF(I313=Lists!H$5,1,IF(I313=Lists!H$6,0,))))</f>
        <v>0</v>
      </c>
      <c r="L313" s="42" t="e">
        <f t="shared" si="12"/>
        <v>#DIV/0!</v>
      </c>
    </row>
    <row r="314" spans="2:12" s="43" customFormat="1" ht="23.15" customHeight="1" x14ac:dyDescent="0.35">
      <c r="B314" s="7"/>
      <c r="C314" s="7" t="s">
        <v>262</v>
      </c>
      <c r="D314" s="12"/>
      <c r="E314" s="7" t="s">
        <v>262</v>
      </c>
      <c r="F314" s="23" t="str">
        <f>IF(COUNTIF(Lists!$A$3:$A$9,'Steel Supply Sourcing Form'!E314),"YES",IF(COUNTIF(Lists!$A$10:$A$124,'Steel Supply Sourcing Form'!E314),"NO",IF(COUNTIF(Lists!$A$2,'Steel Supply Sourcing Form'!E314),"N/A")))</f>
        <v>N/A</v>
      </c>
      <c r="G314" s="23" t="str">
        <f t="shared" si="13"/>
        <v>N/A</v>
      </c>
      <c r="H314" s="9" t="s">
        <v>262</v>
      </c>
      <c r="I314" s="9" t="s">
        <v>262</v>
      </c>
      <c r="J314" s="41" t="str">
        <f t="shared" si="14"/>
        <v>0</v>
      </c>
      <c r="K314" s="41">
        <f>IF(I314=Lists!H$3,1,IF(I314=Lists!H$4,1,IF(I314=Lists!H$5,1,IF(I314=Lists!H$6,0,))))</f>
        <v>0</v>
      </c>
      <c r="L314" s="42" t="e">
        <f t="shared" si="12"/>
        <v>#DIV/0!</v>
      </c>
    </row>
    <row r="315" spans="2:12" s="43" customFormat="1" ht="23.15" customHeight="1" x14ac:dyDescent="0.35">
      <c r="B315" s="7"/>
      <c r="C315" s="7" t="s">
        <v>262</v>
      </c>
      <c r="D315" s="12"/>
      <c r="E315" s="7" t="s">
        <v>262</v>
      </c>
      <c r="F315" s="23" t="str">
        <f>IF(COUNTIF(Lists!$A$3:$A$9,'Steel Supply Sourcing Form'!E315),"YES",IF(COUNTIF(Lists!$A$10:$A$124,'Steel Supply Sourcing Form'!E315),"NO",IF(COUNTIF(Lists!$A$2,'Steel Supply Sourcing Form'!E315),"N/A")))</f>
        <v>N/A</v>
      </c>
      <c r="G315" s="23" t="str">
        <f t="shared" si="13"/>
        <v>N/A</v>
      </c>
      <c r="H315" s="9" t="s">
        <v>262</v>
      </c>
      <c r="I315" s="9" t="s">
        <v>262</v>
      </c>
      <c r="J315" s="41" t="str">
        <f t="shared" si="14"/>
        <v>0</v>
      </c>
      <c r="K315" s="41">
        <f>IF(I315=Lists!H$3,1,IF(I315=Lists!H$4,1,IF(I315=Lists!H$5,1,IF(I315=Lists!H$6,0,))))</f>
        <v>0</v>
      </c>
      <c r="L315" s="42" t="e">
        <f t="shared" si="12"/>
        <v>#DIV/0!</v>
      </c>
    </row>
    <row r="316" spans="2:12" s="43" customFormat="1" ht="23.15" customHeight="1" x14ac:dyDescent="0.35">
      <c r="B316" s="7"/>
      <c r="C316" s="7" t="s">
        <v>262</v>
      </c>
      <c r="D316" s="12"/>
      <c r="E316" s="7" t="s">
        <v>262</v>
      </c>
      <c r="F316" s="23" t="str">
        <f>IF(COUNTIF(Lists!$A$3:$A$9,'Steel Supply Sourcing Form'!E316),"YES",IF(COUNTIF(Lists!$A$10:$A$124,'Steel Supply Sourcing Form'!E316),"NO",IF(COUNTIF(Lists!$A$2,'Steel Supply Sourcing Form'!E316),"N/A")))</f>
        <v>N/A</v>
      </c>
      <c r="G316" s="23" t="str">
        <f t="shared" si="13"/>
        <v>N/A</v>
      </c>
      <c r="H316" s="9" t="s">
        <v>262</v>
      </c>
      <c r="I316" s="9" t="s">
        <v>262</v>
      </c>
      <c r="J316" s="41" t="str">
        <f t="shared" si="14"/>
        <v>0</v>
      </c>
      <c r="K316" s="41">
        <f>IF(I316=Lists!H$3,1,IF(I316=Lists!H$4,1,IF(I316=Lists!H$5,1,IF(I316=Lists!H$6,0,))))</f>
        <v>0</v>
      </c>
      <c r="L316" s="42" t="e">
        <f t="shared" si="12"/>
        <v>#DIV/0!</v>
      </c>
    </row>
    <row r="317" spans="2:12" s="43" customFormat="1" ht="23.15" customHeight="1" x14ac:dyDescent="0.35">
      <c r="B317" s="7"/>
      <c r="C317" s="7" t="s">
        <v>262</v>
      </c>
      <c r="D317" s="12"/>
      <c r="E317" s="7" t="s">
        <v>262</v>
      </c>
      <c r="F317" s="23" t="str">
        <f>IF(COUNTIF(Lists!$A$3:$A$9,'Steel Supply Sourcing Form'!E317),"YES",IF(COUNTIF(Lists!$A$10:$A$124,'Steel Supply Sourcing Form'!E317),"NO",IF(COUNTIF(Lists!$A$2,'Steel Supply Sourcing Form'!E317),"N/A")))</f>
        <v>N/A</v>
      </c>
      <c r="G317" s="23" t="str">
        <f t="shared" si="13"/>
        <v>N/A</v>
      </c>
      <c r="H317" s="9" t="s">
        <v>262</v>
      </c>
      <c r="I317" s="9" t="s">
        <v>262</v>
      </c>
      <c r="J317" s="41" t="str">
        <f t="shared" si="14"/>
        <v>0</v>
      </c>
      <c r="K317" s="41">
        <f>IF(I317=Lists!H$3,1,IF(I317=Lists!H$4,1,IF(I317=Lists!H$5,1,IF(I317=Lists!H$6,0,))))</f>
        <v>0</v>
      </c>
      <c r="L317" s="42" t="e">
        <f t="shared" si="12"/>
        <v>#DIV/0!</v>
      </c>
    </row>
    <row r="318" spans="2:12" s="43" customFormat="1" ht="23.15" customHeight="1" x14ac:dyDescent="0.35">
      <c r="B318" s="7"/>
      <c r="C318" s="7" t="s">
        <v>262</v>
      </c>
      <c r="D318" s="12"/>
      <c r="E318" s="7" t="s">
        <v>262</v>
      </c>
      <c r="F318" s="23" t="str">
        <f>IF(COUNTIF(Lists!$A$3:$A$9,'Steel Supply Sourcing Form'!E318),"YES",IF(COUNTIF(Lists!$A$10:$A$124,'Steel Supply Sourcing Form'!E318),"NO",IF(COUNTIF(Lists!$A$2,'Steel Supply Sourcing Form'!E318),"N/A")))</f>
        <v>N/A</v>
      </c>
      <c r="G318" s="23" t="str">
        <f t="shared" si="13"/>
        <v>N/A</v>
      </c>
      <c r="H318" s="9" t="s">
        <v>262</v>
      </c>
      <c r="I318" s="9" t="s">
        <v>262</v>
      </c>
      <c r="J318" s="41" t="str">
        <f t="shared" si="14"/>
        <v>0</v>
      </c>
      <c r="K318" s="41">
        <f>IF(I318=Lists!H$3,1,IF(I318=Lists!H$4,1,IF(I318=Lists!H$5,1,IF(I318=Lists!H$6,0,))))</f>
        <v>0</v>
      </c>
      <c r="L318" s="42" t="e">
        <f t="shared" si="12"/>
        <v>#DIV/0!</v>
      </c>
    </row>
    <row r="319" spans="2:12" s="43" customFormat="1" ht="23.15" customHeight="1" x14ac:dyDescent="0.35">
      <c r="B319" s="7"/>
      <c r="C319" s="7" t="s">
        <v>262</v>
      </c>
      <c r="D319" s="12"/>
      <c r="E319" s="7" t="s">
        <v>262</v>
      </c>
      <c r="F319" s="23" t="str">
        <f>IF(COUNTIF(Lists!$A$3:$A$9,'Steel Supply Sourcing Form'!E319),"YES",IF(COUNTIF(Lists!$A$10:$A$124,'Steel Supply Sourcing Form'!E319),"NO",IF(COUNTIF(Lists!$A$2,'Steel Supply Sourcing Form'!E319),"N/A")))</f>
        <v>N/A</v>
      </c>
      <c r="G319" s="23" t="str">
        <f t="shared" si="13"/>
        <v>N/A</v>
      </c>
      <c r="H319" s="9" t="s">
        <v>262</v>
      </c>
      <c r="I319" s="9" t="s">
        <v>262</v>
      </c>
      <c r="J319" s="41" t="str">
        <f t="shared" si="14"/>
        <v>0</v>
      </c>
      <c r="K319" s="41">
        <f>IF(I319=Lists!H$3,1,IF(I319=Lists!H$4,1,IF(I319=Lists!H$5,1,IF(I319=Lists!H$6,0,))))</f>
        <v>0</v>
      </c>
      <c r="L319" s="42" t="e">
        <f t="shared" si="12"/>
        <v>#DIV/0!</v>
      </c>
    </row>
    <row r="320" spans="2:12" s="43" customFormat="1" ht="23.15" customHeight="1" x14ac:dyDescent="0.35">
      <c r="B320" s="7"/>
      <c r="C320" s="7" t="s">
        <v>262</v>
      </c>
      <c r="D320" s="12"/>
      <c r="E320" s="7" t="s">
        <v>262</v>
      </c>
      <c r="F320" s="23" t="str">
        <f>IF(COUNTIF(Lists!$A$3:$A$9,'Steel Supply Sourcing Form'!E320),"YES",IF(COUNTIF(Lists!$A$10:$A$124,'Steel Supply Sourcing Form'!E320),"NO",IF(COUNTIF(Lists!$A$2,'Steel Supply Sourcing Form'!E320),"N/A")))</f>
        <v>N/A</v>
      </c>
      <c r="G320" s="23" t="str">
        <f t="shared" si="13"/>
        <v>N/A</v>
      </c>
      <c r="H320" s="9" t="s">
        <v>262</v>
      </c>
      <c r="I320" s="9" t="s">
        <v>262</v>
      </c>
      <c r="J320" s="41" t="str">
        <f t="shared" si="14"/>
        <v>0</v>
      </c>
      <c r="K320" s="41">
        <f>IF(I320=Lists!H$3,1,IF(I320=Lists!H$4,1,IF(I320=Lists!H$5,1,IF(I320=Lists!H$6,0,))))</f>
        <v>0</v>
      </c>
      <c r="L320" s="42" t="e">
        <f t="shared" si="12"/>
        <v>#DIV/0!</v>
      </c>
    </row>
    <row r="321" spans="2:12" s="43" customFormat="1" ht="23.15" customHeight="1" x14ac:dyDescent="0.35">
      <c r="B321" s="7"/>
      <c r="C321" s="7" t="s">
        <v>262</v>
      </c>
      <c r="D321" s="12"/>
      <c r="E321" s="7" t="s">
        <v>262</v>
      </c>
      <c r="F321" s="23" t="str">
        <f>IF(COUNTIF(Lists!$A$3:$A$9,'Steel Supply Sourcing Form'!E321),"YES",IF(COUNTIF(Lists!$A$10:$A$124,'Steel Supply Sourcing Form'!E321),"NO",IF(COUNTIF(Lists!$A$2,'Steel Supply Sourcing Form'!E321),"N/A")))</f>
        <v>N/A</v>
      </c>
      <c r="G321" s="23" t="str">
        <f t="shared" si="13"/>
        <v>N/A</v>
      </c>
      <c r="H321" s="9" t="s">
        <v>262</v>
      </c>
      <c r="I321" s="9" t="s">
        <v>262</v>
      </c>
      <c r="J321" s="41" t="str">
        <f t="shared" si="14"/>
        <v>0</v>
      </c>
      <c r="K321" s="41">
        <f>IF(I321=Lists!H$3,1,IF(I321=Lists!H$4,1,IF(I321=Lists!H$5,1,IF(I321=Lists!H$6,0,))))</f>
        <v>0</v>
      </c>
      <c r="L321" s="42" t="e">
        <f t="shared" si="12"/>
        <v>#DIV/0!</v>
      </c>
    </row>
    <row r="322" spans="2:12" s="43" customFormat="1" ht="23.15" customHeight="1" x14ac:dyDescent="0.35">
      <c r="B322" s="7"/>
      <c r="C322" s="7" t="s">
        <v>262</v>
      </c>
      <c r="D322" s="12"/>
      <c r="E322" s="7" t="s">
        <v>262</v>
      </c>
      <c r="F322" s="23" t="str">
        <f>IF(COUNTIF(Lists!$A$3:$A$9,'Steel Supply Sourcing Form'!E322),"YES",IF(COUNTIF(Lists!$A$10:$A$124,'Steel Supply Sourcing Form'!E322),"NO",IF(COUNTIF(Lists!$A$2,'Steel Supply Sourcing Form'!E322),"N/A")))</f>
        <v>N/A</v>
      </c>
      <c r="G322" s="23" t="str">
        <f t="shared" si="13"/>
        <v>N/A</v>
      </c>
      <c r="H322" s="9" t="s">
        <v>262</v>
      </c>
      <c r="I322" s="9" t="s">
        <v>262</v>
      </c>
      <c r="J322" s="41" t="str">
        <f t="shared" si="14"/>
        <v>0</v>
      </c>
      <c r="K322" s="41">
        <f>IF(I322=Lists!H$3,1,IF(I322=Lists!H$4,1,IF(I322=Lists!H$5,1,IF(I322=Lists!H$6,0,))))</f>
        <v>0</v>
      </c>
      <c r="L322" s="42" t="e">
        <f t="shared" si="12"/>
        <v>#DIV/0!</v>
      </c>
    </row>
    <row r="323" spans="2:12" s="43" customFormat="1" ht="23.15" customHeight="1" x14ac:dyDescent="0.35">
      <c r="B323" s="7"/>
      <c r="C323" s="7" t="s">
        <v>262</v>
      </c>
      <c r="D323" s="12"/>
      <c r="E323" s="7" t="s">
        <v>262</v>
      </c>
      <c r="F323" s="23" t="str">
        <f>IF(COUNTIF(Lists!$A$3:$A$9,'Steel Supply Sourcing Form'!E323),"YES",IF(COUNTIF(Lists!$A$10:$A$124,'Steel Supply Sourcing Form'!E323),"NO",IF(COUNTIF(Lists!$A$2,'Steel Supply Sourcing Form'!E323),"N/A")))</f>
        <v>N/A</v>
      </c>
      <c r="G323" s="23" t="str">
        <f t="shared" si="13"/>
        <v>N/A</v>
      </c>
      <c r="H323" s="9" t="s">
        <v>262</v>
      </c>
      <c r="I323" s="9" t="s">
        <v>262</v>
      </c>
      <c r="J323" s="41" t="str">
        <f t="shared" si="14"/>
        <v>0</v>
      </c>
      <c r="K323" s="41">
        <f>IF(I323=Lists!H$3,1,IF(I323=Lists!H$4,1,IF(I323=Lists!H$5,1,IF(I323=Lists!H$6,0,))))</f>
        <v>0</v>
      </c>
      <c r="L323" s="42" t="e">
        <f t="shared" si="12"/>
        <v>#DIV/0!</v>
      </c>
    </row>
    <row r="324" spans="2:12" s="43" customFormat="1" ht="23.15" customHeight="1" x14ac:dyDescent="0.35">
      <c r="B324" s="7"/>
      <c r="C324" s="7" t="s">
        <v>262</v>
      </c>
      <c r="D324" s="12"/>
      <c r="E324" s="7" t="s">
        <v>262</v>
      </c>
      <c r="F324" s="23" t="str">
        <f>IF(COUNTIF(Lists!$A$3:$A$9,'Steel Supply Sourcing Form'!E324),"YES",IF(COUNTIF(Lists!$A$10:$A$124,'Steel Supply Sourcing Form'!E324),"NO",IF(COUNTIF(Lists!$A$2,'Steel Supply Sourcing Form'!E324),"N/A")))</f>
        <v>N/A</v>
      </c>
      <c r="G324" s="23" t="str">
        <f t="shared" si="13"/>
        <v>N/A</v>
      </c>
      <c r="H324" s="9" t="s">
        <v>262</v>
      </c>
      <c r="I324" s="9" t="s">
        <v>262</v>
      </c>
      <c r="J324" s="41" t="str">
        <f t="shared" si="14"/>
        <v>0</v>
      </c>
      <c r="K324" s="41">
        <f>IF(I324=Lists!H$3,1,IF(I324=Lists!H$4,1,IF(I324=Lists!H$5,1,IF(I324=Lists!H$6,0,))))</f>
        <v>0</v>
      </c>
      <c r="L324" s="42" t="e">
        <f t="shared" si="12"/>
        <v>#DIV/0!</v>
      </c>
    </row>
    <row r="325" spans="2:12" s="43" customFormat="1" ht="23.15" customHeight="1" x14ac:dyDescent="0.35">
      <c r="B325" s="7"/>
      <c r="C325" s="7" t="s">
        <v>262</v>
      </c>
      <c r="D325" s="12"/>
      <c r="E325" s="7" t="s">
        <v>262</v>
      </c>
      <c r="F325" s="23" t="str">
        <f>IF(COUNTIF(Lists!$A$3:$A$9,'Steel Supply Sourcing Form'!E325),"YES",IF(COUNTIF(Lists!$A$10:$A$124,'Steel Supply Sourcing Form'!E325),"NO",IF(COUNTIF(Lists!$A$2,'Steel Supply Sourcing Form'!E325),"N/A")))</f>
        <v>N/A</v>
      </c>
      <c r="G325" s="23" t="str">
        <f t="shared" si="13"/>
        <v>N/A</v>
      </c>
      <c r="H325" s="9" t="s">
        <v>262</v>
      </c>
      <c r="I325" s="9" t="s">
        <v>262</v>
      </c>
      <c r="J325" s="41" t="str">
        <f t="shared" si="14"/>
        <v>0</v>
      </c>
      <c r="K325" s="41">
        <f>IF(I325=Lists!H$3,1,IF(I325=Lists!H$4,1,IF(I325=Lists!H$5,1,IF(I325=Lists!H$6,0,))))</f>
        <v>0</v>
      </c>
      <c r="L325" s="42" t="e">
        <f t="shared" si="12"/>
        <v>#DIV/0!</v>
      </c>
    </row>
    <row r="326" spans="2:12" s="43" customFormat="1" ht="23.15" customHeight="1" x14ac:dyDescent="0.35">
      <c r="B326" s="7"/>
      <c r="C326" s="7" t="s">
        <v>262</v>
      </c>
      <c r="D326" s="12"/>
      <c r="E326" s="7" t="s">
        <v>262</v>
      </c>
      <c r="F326" s="23" t="str">
        <f>IF(COUNTIF(Lists!$A$3:$A$9,'Steel Supply Sourcing Form'!E326),"YES",IF(COUNTIF(Lists!$A$10:$A$124,'Steel Supply Sourcing Form'!E326),"NO",IF(COUNTIF(Lists!$A$2,'Steel Supply Sourcing Form'!E326),"N/A")))</f>
        <v>N/A</v>
      </c>
      <c r="G326" s="23" t="str">
        <f t="shared" si="13"/>
        <v>N/A</v>
      </c>
      <c r="H326" s="9" t="s">
        <v>262</v>
      </c>
      <c r="I326" s="9" t="s">
        <v>262</v>
      </c>
      <c r="J326" s="41" t="str">
        <f t="shared" si="14"/>
        <v>0</v>
      </c>
      <c r="K326" s="41">
        <f>IF(I326=Lists!H$3,1,IF(I326=Lists!H$4,1,IF(I326=Lists!H$5,1,IF(I326=Lists!H$6,0,))))</f>
        <v>0</v>
      </c>
      <c r="L326" s="42" t="e">
        <f t="shared" si="12"/>
        <v>#DIV/0!</v>
      </c>
    </row>
    <row r="327" spans="2:12" s="43" customFormat="1" ht="23.15" customHeight="1" x14ac:dyDescent="0.35">
      <c r="B327" s="7"/>
      <c r="C327" s="7" t="s">
        <v>262</v>
      </c>
      <c r="D327" s="12"/>
      <c r="E327" s="7" t="s">
        <v>262</v>
      </c>
      <c r="F327" s="23" t="str">
        <f>IF(COUNTIF(Lists!$A$3:$A$9,'Steel Supply Sourcing Form'!E327),"YES",IF(COUNTIF(Lists!$A$10:$A$124,'Steel Supply Sourcing Form'!E327),"NO",IF(COUNTIF(Lists!$A$2,'Steel Supply Sourcing Form'!E327),"N/A")))</f>
        <v>N/A</v>
      </c>
      <c r="G327" s="23" t="str">
        <f t="shared" si="13"/>
        <v>N/A</v>
      </c>
      <c r="H327" s="9" t="s">
        <v>262</v>
      </c>
      <c r="I327" s="9" t="s">
        <v>262</v>
      </c>
      <c r="J327" s="41" t="str">
        <f t="shared" si="14"/>
        <v>0</v>
      </c>
      <c r="K327" s="41">
        <f>IF(I327=Lists!H$3,1,IF(I327=Lists!H$4,1,IF(I327=Lists!H$5,1,IF(I327=Lists!H$6,0,))))</f>
        <v>0</v>
      </c>
      <c r="L327" s="42" t="e">
        <f t="shared" si="12"/>
        <v>#DIV/0!</v>
      </c>
    </row>
    <row r="328" spans="2:12" s="43" customFormat="1" ht="23.15" customHeight="1" x14ac:dyDescent="0.35">
      <c r="B328" s="7"/>
      <c r="C328" s="7" t="s">
        <v>262</v>
      </c>
      <c r="D328" s="12"/>
      <c r="E328" s="7" t="s">
        <v>262</v>
      </c>
      <c r="F328" s="23" t="str">
        <f>IF(COUNTIF(Lists!$A$3:$A$9,'Steel Supply Sourcing Form'!E328),"YES",IF(COUNTIF(Lists!$A$10:$A$124,'Steel Supply Sourcing Form'!E328),"NO",IF(COUNTIF(Lists!$A$2,'Steel Supply Sourcing Form'!E328),"N/A")))</f>
        <v>N/A</v>
      </c>
      <c r="G328" s="23" t="str">
        <f t="shared" si="13"/>
        <v>N/A</v>
      </c>
      <c r="H328" s="9" t="s">
        <v>262</v>
      </c>
      <c r="I328" s="9" t="s">
        <v>262</v>
      </c>
      <c r="J328" s="41" t="str">
        <f t="shared" si="14"/>
        <v>0</v>
      </c>
      <c r="K328" s="41">
        <f>IF(I328=Lists!H$3,1,IF(I328=Lists!H$4,1,IF(I328=Lists!H$5,1,IF(I328=Lists!H$6,0,))))</f>
        <v>0</v>
      </c>
      <c r="L328" s="42" t="e">
        <f t="shared" si="12"/>
        <v>#DIV/0!</v>
      </c>
    </row>
    <row r="329" spans="2:12" s="43" customFormat="1" ht="23.15" customHeight="1" x14ac:dyDescent="0.35">
      <c r="B329" s="7"/>
      <c r="C329" s="7" t="s">
        <v>262</v>
      </c>
      <c r="D329" s="12"/>
      <c r="E329" s="7" t="s">
        <v>262</v>
      </c>
      <c r="F329" s="23" t="str">
        <f>IF(COUNTIF(Lists!$A$3:$A$9,'Steel Supply Sourcing Form'!E329),"YES",IF(COUNTIF(Lists!$A$10:$A$124,'Steel Supply Sourcing Form'!E329),"NO",IF(COUNTIF(Lists!$A$2,'Steel Supply Sourcing Form'!E329),"N/A")))</f>
        <v>N/A</v>
      </c>
      <c r="G329" s="23" t="str">
        <f t="shared" si="13"/>
        <v>N/A</v>
      </c>
      <c r="H329" s="9" t="s">
        <v>262</v>
      </c>
      <c r="I329" s="9" t="s">
        <v>262</v>
      </c>
      <c r="J329" s="41" t="str">
        <f t="shared" si="14"/>
        <v>0</v>
      </c>
      <c r="K329" s="41">
        <f>IF(I329=Lists!H$3,1,IF(I329=Lists!H$4,1,IF(I329=Lists!H$5,1,IF(I329=Lists!H$6,0,))))</f>
        <v>0</v>
      </c>
      <c r="L329" s="42" t="e">
        <f t="shared" si="12"/>
        <v>#DIV/0!</v>
      </c>
    </row>
    <row r="330" spans="2:12" s="43" customFormat="1" ht="23.15" customHeight="1" x14ac:dyDescent="0.35">
      <c r="B330" s="7"/>
      <c r="C330" s="7" t="s">
        <v>262</v>
      </c>
      <c r="D330" s="12"/>
      <c r="E330" s="7" t="s">
        <v>262</v>
      </c>
      <c r="F330" s="23" t="str">
        <f>IF(COUNTIF(Lists!$A$3:$A$9,'Steel Supply Sourcing Form'!E330),"YES",IF(COUNTIF(Lists!$A$10:$A$124,'Steel Supply Sourcing Form'!E330),"NO",IF(COUNTIF(Lists!$A$2,'Steel Supply Sourcing Form'!E330),"N/A")))</f>
        <v>N/A</v>
      </c>
      <c r="G330" s="23" t="str">
        <f t="shared" si="13"/>
        <v>N/A</v>
      </c>
      <c r="H330" s="9" t="s">
        <v>262</v>
      </c>
      <c r="I330" s="9" t="s">
        <v>262</v>
      </c>
      <c r="J330" s="41" t="str">
        <f t="shared" si="14"/>
        <v>0</v>
      </c>
      <c r="K330" s="41">
        <f>IF(I330=Lists!H$3,1,IF(I330=Lists!H$4,1,IF(I330=Lists!H$5,1,IF(I330=Lists!H$6,0,))))</f>
        <v>0</v>
      </c>
      <c r="L330" s="42" t="e">
        <f t="shared" si="12"/>
        <v>#DIV/0!</v>
      </c>
    </row>
    <row r="331" spans="2:12" s="43" customFormat="1" ht="23.15" customHeight="1" x14ac:dyDescent="0.35">
      <c r="B331" s="7"/>
      <c r="C331" s="7" t="s">
        <v>262</v>
      </c>
      <c r="D331" s="12"/>
      <c r="E331" s="7" t="s">
        <v>262</v>
      </c>
      <c r="F331" s="23" t="str">
        <f>IF(COUNTIF(Lists!$A$3:$A$9,'Steel Supply Sourcing Form'!E331),"YES",IF(COUNTIF(Lists!$A$10:$A$124,'Steel Supply Sourcing Form'!E331),"NO",IF(COUNTIF(Lists!$A$2,'Steel Supply Sourcing Form'!E331),"N/A")))</f>
        <v>N/A</v>
      </c>
      <c r="G331" s="23" t="str">
        <f t="shared" si="13"/>
        <v>N/A</v>
      </c>
      <c r="H331" s="9" t="s">
        <v>262</v>
      </c>
      <c r="I331" s="9" t="s">
        <v>262</v>
      </c>
      <c r="J331" s="41" t="str">
        <f t="shared" si="14"/>
        <v>0</v>
      </c>
      <c r="K331" s="41">
        <f>IF(I331=Lists!H$3,1,IF(I331=Lists!H$4,1,IF(I331=Lists!H$5,1,IF(I331=Lists!H$6,0,))))</f>
        <v>0</v>
      </c>
      <c r="L331" s="42" t="e">
        <f t="shared" si="12"/>
        <v>#DIV/0!</v>
      </c>
    </row>
    <row r="332" spans="2:12" s="43" customFormat="1" ht="23.15" customHeight="1" x14ac:dyDescent="0.35">
      <c r="B332" s="7"/>
      <c r="C332" s="7" t="s">
        <v>262</v>
      </c>
      <c r="D332" s="12"/>
      <c r="E332" s="7" t="s">
        <v>262</v>
      </c>
      <c r="F332" s="23" t="str">
        <f>IF(COUNTIF(Lists!$A$3:$A$9,'Steel Supply Sourcing Form'!E332),"YES",IF(COUNTIF(Lists!$A$10:$A$124,'Steel Supply Sourcing Form'!E332),"NO",IF(COUNTIF(Lists!$A$2,'Steel Supply Sourcing Form'!E332),"N/A")))</f>
        <v>N/A</v>
      </c>
      <c r="G332" s="23" t="str">
        <f t="shared" si="13"/>
        <v>N/A</v>
      </c>
      <c r="H332" s="9" t="s">
        <v>262</v>
      </c>
      <c r="I332" s="9" t="s">
        <v>262</v>
      </c>
      <c r="J332" s="41" t="str">
        <f t="shared" si="14"/>
        <v>0</v>
      </c>
      <c r="K332" s="41">
        <f>IF(I332=Lists!H$3,1,IF(I332=Lists!H$4,1,IF(I332=Lists!H$5,1,IF(I332=Lists!H$6,0,))))</f>
        <v>0</v>
      </c>
      <c r="L332" s="42" t="e">
        <f t="shared" si="12"/>
        <v>#DIV/0!</v>
      </c>
    </row>
    <row r="333" spans="2:12" s="43" customFormat="1" ht="23.15" customHeight="1" x14ac:dyDescent="0.35">
      <c r="B333" s="7"/>
      <c r="C333" s="7" t="s">
        <v>262</v>
      </c>
      <c r="D333" s="12"/>
      <c r="E333" s="7" t="s">
        <v>262</v>
      </c>
      <c r="F333" s="23" t="str">
        <f>IF(COUNTIF(Lists!$A$3:$A$9,'Steel Supply Sourcing Form'!E333),"YES",IF(COUNTIF(Lists!$A$10:$A$124,'Steel Supply Sourcing Form'!E333),"NO",IF(COUNTIF(Lists!$A$2,'Steel Supply Sourcing Form'!E333),"N/A")))</f>
        <v>N/A</v>
      </c>
      <c r="G333" s="23" t="str">
        <f t="shared" si="13"/>
        <v>N/A</v>
      </c>
      <c r="H333" s="9" t="s">
        <v>262</v>
      </c>
      <c r="I333" s="9" t="s">
        <v>262</v>
      </c>
      <c r="J333" s="41" t="str">
        <f t="shared" si="14"/>
        <v>0</v>
      </c>
      <c r="K333" s="41">
        <f>IF(I333=Lists!H$3,1,IF(I333=Lists!H$4,1,IF(I333=Lists!H$5,1,IF(I333=Lists!H$6,0,))))</f>
        <v>0</v>
      </c>
      <c r="L333" s="42" t="e">
        <f t="shared" si="12"/>
        <v>#DIV/0!</v>
      </c>
    </row>
    <row r="334" spans="2:12" s="43" customFormat="1" ht="23.15" customHeight="1" x14ac:dyDescent="0.35">
      <c r="B334" s="7"/>
      <c r="C334" s="7" t="s">
        <v>262</v>
      </c>
      <c r="D334" s="12"/>
      <c r="E334" s="7" t="s">
        <v>262</v>
      </c>
      <c r="F334" s="23" t="str">
        <f>IF(COUNTIF(Lists!$A$3:$A$9,'Steel Supply Sourcing Form'!E334),"YES",IF(COUNTIF(Lists!$A$10:$A$124,'Steel Supply Sourcing Form'!E334),"NO",IF(COUNTIF(Lists!$A$2,'Steel Supply Sourcing Form'!E334),"N/A")))</f>
        <v>N/A</v>
      </c>
      <c r="G334" s="23" t="str">
        <f t="shared" si="13"/>
        <v>N/A</v>
      </c>
      <c r="H334" s="9" t="s">
        <v>262</v>
      </c>
      <c r="I334" s="9" t="s">
        <v>262</v>
      </c>
      <c r="J334" s="41" t="str">
        <f t="shared" si="14"/>
        <v>0</v>
      </c>
      <c r="K334" s="41">
        <f>IF(I334=Lists!H$3,1,IF(I334=Lists!H$4,1,IF(I334=Lists!H$5,1,IF(I334=Lists!H$6,0,))))</f>
        <v>0</v>
      </c>
      <c r="L334" s="42" t="e">
        <f t="shared" si="12"/>
        <v>#DIV/0!</v>
      </c>
    </row>
    <row r="335" spans="2:12" s="43" customFormat="1" ht="23.15" customHeight="1" x14ac:dyDescent="0.35">
      <c r="B335" s="7"/>
      <c r="C335" s="7" t="s">
        <v>262</v>
      </c>
      <c r="D335" s="12"/>
      <c r="E335" s="7" t="s">
        <v>262</v>
      </c>
      <c r="F335" s="23" t="str">
        <f>IF(COUNTIF(Lists!$A$3:$A$9,'Steel Supply Sourcing Form'!E335),"YES",IF(COUNTIF(Lists!$A$10:$A$124,'Steel Supply Sourcing Form'!E335),"NO",IF(COUNTIF(Lists!$A$2,'Steel Supply Sourcing Form'!E335),"N/A")))</f>
        <v>N/A</v>
      </c>
      <c r="G335" s="23" t="str">
        <f t="shared" si="13"/>
        <v>N/A</v>
      </c>
      <c r="H335" s="9" t="s">
        <v>262</v>
      </c>
      <c r="I335" s="9" t="s">
        <v>262</v>
      </c>
      <c r="J335" s="41" t="str">
        <f t="shared" si="14"/>
        <v>0</v>
      </c>
      <c r="K335" s="41">
        <f>IF(I335=Lists!H$3,1,IF(I335=Lists!H$4,1,IF(I335=Lists!H$5,1,IF(I335=Lists!H$6,0,))))</f>
        <v>0</v>
      </c>
      <c r="L335" s="42" t="e">
        <f t="shared" si="12"/>
        <v>#DIV/0!</v>
      </c>
    </row>
    <row r="336" spans="2:12" s="43" customFormat="1" ht="23.15" customHeight="1" x14ac:dyDescent="0.35">
      <c r="B336" s="7"/>
      <c r="C336" s="7" t="s">
        <v>262</v>
      </c>
      <c r="D336" s="12"/>
      <c r="E336" s="7" t="s">
        <v>262</v>
      </c>
      <c r="F336" s="23" t="str">
        <f>IF(COUNTIF(Lists!$A$3:$A$9,'Steel Supply Sourcing Form'!E336),"YES",IF(COUNTIF(Lists!$A$10:$A$124,'Steel Supply Sourcing Form'!E336),"NO",IF(COUNTIF(Lists!$A$2,'Steel Supply Sourcing Form'!E336),"N/A")))</f>
        <v>N/A</v>
      </c>
      <c r="G336" s="23" t="str">
        <f t="shared" si="13"/>
        <v>N/A</v>
      </c>
      <c r="H336" s="9" t="s">
        <v>262</v>
      </c>
      <c r="I336" s="9" t="s">
        <v>262</v>
      </c>
      <c r="J336" s="41" t="str">
        <f t="shared" si="14"/>
        <v>0</v>
      </c>
      <c r="K336" s="41">
        <f>IF(I336=Lists!H$3,1,IF(I336=Lists!H$4,1,IF(I336=Lists!H$5,1,IF(I336=Lists!H$6,0,))))</f>
        <v>0</v>
      </c>
      <c r="L336" s="42" t="e">
        <f t="shared" si="12"/>
        <v>#DIV/0!</v>
      </c>
    </row>
    <row r="337" spans="2:12" s="43" customFormat="1" ht="23.15" customHeight="1" x14ac:dyDescent="0.35">
      <c r="B337" s="7"/>
      <c r="C337" s="7" t="s">
        <v>262</v>
      </c>
      <c r="D337" s="12"/>
      <c r="E337" s="7" t="s">
        <v>262</v>
      </c>
      <c r="F337" s="23" t="str">
        <f>IF(COUNTIF(Lists!$A$3:$A$9,'Steel Supply Sourcing Form'!E337),"YES",IF(COUNTIF(Lists!$A$10:$A$124,'Steel Supply Sourcing Form'!E337),"NO",IF(COUNTIF(Lists!$A$2,'Steel Supply Sourcing Form'!E337),"N/A")))</f>
        <v>N/A</v>
      </c>
      <c r="G337" s="23" t="str">
        <f t="shared" si="13"/>
        <v>N/A</v>
      </c>
      <c r="H337" s="9" t="s">
        <v>262</v>
      </c>
      <c r="I337" s="9" t="s">
        <v>262</v>
      </c>
      <c r="J337" s="41" t="str">
        <f t="shared" si="14"/>
        <v>0</v>
      </c>
      <c r="K337" s="41">
        <f>IF(I337=Lists!H$3,1,IF(I337=Lists!H$4,1,IF(I337=Lists!H$5,1,IF(I337=Lists!H$6,0,))))</f>
        <v>0</v>
      </c>
      <c r="L337" s="42" t="e">
        <f t="shared" si="12"/>
        <v>#DIV/0!</v>
      </c>
    </row>
    <row r="338" spans="2:12" s="43" customFormat="1" ht="23.15" customHeight="1" x14ac:dyDescent="0.35">
      <c r="B338" s="7"/>
      <c r="C338" s="7" t="s">
        <v>262</v>
      </c>
      <c r="D338" s="12"/>
      <c r="E338" s="7" t="s">
        <v>262</v>
      </c>
      <c r="F338" s="23" t="str">
        <f>IF(COUNTIF(Lists!$A$3:$A$9,'Steel Supply Sourcing Form'!E338),"YES",IF(COUNTIF(Lists!$A$10:$A$124,'Steel Supply Sourcing Form'!E338),"NO",IF(COUNTIF(Lists!$A$2,'Steel Supply Sourcing Form'!E338),"N/A")))</f>
        <v>N/A</v>
      </c>
      <c r="G338" s="23" t="str">
        <f t="shared" si="13"/>
        <v>N/A</v>
      </c>
      <c r="H338" s="9" t="s">
        <v>262</v>
      </c>
      <c r="I338" s="9" t="s">
        <v>262</v>
      </c>
      <c r="J338" s="41" t="str">
        <f t="shared" si="14"/>
        <v>0</v>
      </c>
      <c r="K338" s="41">
        <f>IF(I338=Lists!H$3,1,IF(I338=Lists!H$4,1,IF(I338=Lists!H$5,1,IF(I338=Lists!H$6,0,))))</f>
        <v>0</v>
      </c>
      <c r="L338" s="42" t="e">
        <f t="shared" si="12"/>
        <v>#DIV/0!</v>
      </c>
    </row>
    <row r="339" spans="2:12" s="43" customFormat="1" ht="23.15" customHeight="1" x14ac:dyDescent="0.35">
      <c r="B339" s="7"/>
      <c r="C339" s="7" t="s">
        <v>262</v>
      </c>
      <c r="D339" s="12"/>
      <c r="E339" s="7" t="s">
        <v>262</v>
      </c>
      <c r="F339" s="23" t="str">
        <f>IF(COUNTIF(Lists!$A$3:$A$9,'Steel Supply Sourcing Form'!E339),"YES",IF(COUNTIF(Lists!$A$10:$A$124,'Steel Supply Sourcing Form'!E339),"NO",IF(COUNTIF(Lists!$A$2,'Steel Supply Sourcing Form'!E339),"N/A")))</f>
        <v>N/A</v>
      </c>
      <c r="G339" s="23" t="str">
        <f t="shared" si="13"/>
        <v>N/A</v>
      </c>
      <c r="H339" s="9" t="s">
        <v>262</v>
      </c>
      <c r="I339" s="9" t="s">
        <v>262</v>
      </c>
      <c r="J339" s="41" t="str">
        <f t="shared" si="14"/>
        <v>0</v>
      </c>
      <c r="K339" s="41">
        <f>IF(I339=Lists!H$3,1,IF(I339=Lists!H$4,1,IF(I339=Lists!H$5,1,IF(I339=Lists!H$6,0,))))</f>
        <v>0</v>
      </c>
      <c r="L339" s="42" t="e">
        <f t="shared" ref="L339:L402" si="15">D339/C$16</f>
        <v>#DIV/0!</v>
      </c>
    </row>
    <row r="340" spans="2:12" s="43" customFormat="1" ht="23.15" customHeight="1" x14ac:dyDescent="0.35">
      <c r="B340" s="7"/>
      <c r="C340" s="7" t="s">
        <v>262</v>
      </c>
      <c r="D340" s="12"/>
      <c r="E340" s="7" t="s">
        <v>262</v>
      </c>
      <c r="F340" s="23" t="str">
        <f>IF(COUNTIF(Lists!$A$3:$A$9,'Steel Supply Sourcing Form'!E340),"YES",IF(COUNTIF(Lists!$A$10:$A$124,'Steel Supply Sourcing Form'!E340),"NO",IF(COUNTIF(Lists!$A$2,'Steel Supply Sourcing Form'!E340),"N/A")))</f>
        <v>N/A</v>
      </c>
      <c r="G340" s="23" t="str">
        <f t="shared" ref="G340:G403" si="16">IF(F340="NO","YES",IF(F340="YES","N/A",IF(F340="N/A","N/A")))</f>
        <v>N/A</v>
      </c>
      <c r="H340" s="9" t="s">
        <v>262</v>
      </c>
      <c r="I340" s="9" t="s">
        <v>262</v>
      </c>
      <c r="J340" s="41" t="str">
        <f t="shared" ref="J340:J403" si="17">IF(OR(TRIM(H340)="Yes",F340="YES"),"1","0")</f>
        <v>0</v>
      </c>
      <c r="K340" s="41">
        <f>IF(I340=Lists!H$3,1,IF(I340=Lists!H$4,1,IF(I340=Lists!H$5,1,IF(I340=Lists!H$6,0,))))</f>
        <v>0</v>
      </c>
      <c r="L340" s="42" t="e">
        <f t="shared" si="15"/>
        <v>#DIV/0!</v>
      </c>
    </row>
    <row r="341" spans="2:12" s="43" customFormat="1" ht="23.15" customHeight="1" x14ac:dyDescent="0.35">
      <c r="B341" s="7"/>
      <c r="C341" s="7" t="s">
        <v>262</v>
      </c>
      <c r="D341" s="12"/>
      <c r="E341" s="7" t="s">
        <v>262</v>
      </c>
      <c r="F341" s="23" t="str">
        <f>IF(COUNTIF(Lists!$A$3:$A$9,'Steel Supply Sourcing Form'!E341),"YES",IF(COUNTIF(Lists!$A$10:$A$124,'Steel Supply Sourcing Form'!E341),"NO",IF(COUNTIF(Lists!$A$2,'Steel Supply Sourcing Form'!E341),"N/A")))</f>
        <v>N/A</v>
      </c>
      <c r="G341" s="23" t="str">
        <f t="shared" si="16"/>
        <v>N/A</v>
      </c>
      <c r="H341" s="9" t="s">
        <v>262</v>
      </c>
      <c r="I341" s="9" t="s">
        <v>262</v>
      </c>
      <c r="J341" s="41" t="str">
        <f t="shared" si="17"/>
        <v>0</v>
      </c>
      <c r="K341" s="41">
        <f>IF(I341=Lists!H$3,1,IF(I341=Lists!H$4,1,IF(I341=Lists!H$5,1,IF(I341=Lists!H$6,0,))))</f>
        <v>0</v>
      </c>
      <c r="L341" s="42" t="e">
        <f t="shared" si="15"/>
        <v>#DIV/0!</v>
      </c>
    </row>
    <row r="342" spans="2:12" s="43" customFormat="1" ht="23.15" customHeight="1" x14ac:dyDescent="0.35">
      <c r="B342" s="7"/>
      <c r="C342" s="7" t="s">
        <v>262</v>
      </c>
      <c r="D342" s="12"/>
      <c r="E342" s="7" t="s">
        <v>262</v>
      </c>
      <c r="F342" s="23" t="str">
        <f>IF(COUNTIF(Lists!$A$3:$A$9,'Steel Supply Sourcing Form'!E342),"YES",IF(COUNTIF(Lists!$A$10:$A$124,'Steel Supply Sourcing Form'!E342),"NO",IF(COUNTIF(Lists!$A$2,'Steel Supply Sourcing Form'!E342),"N/A")))</f>
        <v>N/A</v>
      </c>
      <c r="G342" s="23" t="str">
        <f t="shared" si="16"/>
        <v>N/A</v>
      </c>
      <c r="H342" s="9" t="s">
        <v>262</v>
      </c>
      <c r="I342" s="9" t="s">
        <v>262</v>
      </c>
      <c r="J342" s="41" t="str">
        <f t="shared" si="17"/>
        <v>0</v>
      </c>
      <c r="K342" s="41">
        <f>IF(I342=Lists!H$3,1,IF(I342=Lists!H$4,1,IF(I342=Lists!H$5,1,IF(I342=Lists!H$6,0,))))</f>
        <v>0</v>
      </c>
      <c r="L342" s="42" t="e">
        <f t="shared" si="15"/>
        <v>#DIV/0!</v>
      </c>
    </row>
    <row r="343" spans="2:12" s="43" customFormat="1" ht="23.15" customHeight="1" x14ac:dyDescent="0.35">
      <c r="B343" s="7"/>
      <c r="C343" s="7" t="s">
        <v>262</v>
      </c>
      <c r="D343" s="12"/>
      <c r="E343" s="7" t="s">
        <v>262</v>
      </c>
      <c r="F343" s="23" t="str">
        <f>IF(COUNTIF(Lists!$A$3:$A$9,'Steel Supply Sourcing Form'!E343),"YES",IF(COUNTIF(Lists!$A$10:$A$124,'Steel Supply Sourcing Form'!E343),"NO",IF(COUNTIF(Lists!$A$2,'Steel Supply Sourcing Form'!E343),"N/A")))</f>
        <v>N/A</v>
      </c>
      <c r="G343" s="23" t="str">
        <f t="shared" si="16"/>
        <v>N/A</v>
      </c>
      <c r="H343" s="9" t="s">
        <v>262</v>
      </c>
      <c r="I343" s="9" t="s">
        <v>262</v>
      </c>
      <c r="J343" s="41" t="str">
        <f t="shared" si="17"/>
        <v>0</v>
      </c>
      <c r="K343" s="41">
        <f>IF(I343=Lists!H$3,1,IF(I343=Lists!H$4,1,IF(I343=Lists!H$5,1,IF(I343=Lists!H$6,0,))))</f>
        <v>0</v>
      </c>
      <c r="L343" s="42" t="e">
        <f t="shared" si="15"/>
        <v>#DIV/0!</v>
      </c>
    </row>
    <row r="344" spans="2:12" s="43" customFormat="1" ht="23.15" customHeight="1" x14ac:dyDescent="0.35">
      <c r="B344" s="7"/>
      <c r="C344" s="7" t="s">
        <v>262</v>
      </c>
      <c r="D344" s="12"/>
      <c r="E344" s="7" t="s">
        <v>262</v>
      </c>
      <c r="F344" s="23" t="str">
        <f>IF(COUNTIF(Lists!$A$3:$A$9,'Steel Supply Sourcing Form'!E344),"YES",IF(COUNTIF(Lists!$A$10:$A$124,'Steel Supply Sourcing Form'!E344),"NO",IF(COUNTIF(Lists!$A$2,'Steel Supply Sourcing Form'!E344),"N/A")))</f>
        <v>N/A</v>
      </c>
      <c r="G344" s="23" t="str">
        <f t="shared" si="16"/>
        <v>N/A</v>
      </c>
      <c r="H344" s="9" t="s">
        <v>262</v>
      </c>
      <c r="I344" s="9" t="s">
        <v>262</v>
      </c>
      <c r="J344" s="41" t="str">
        <f t="shared" si="17"/>
        <v>0</v>
      </c>
      <c r="K344" s="41">
        <f>IF(I344=Lists!H$3,1,IF(I344=Lists!H$4,1,IF(I344=Lists!H$5,1,IF(I344=Lists!H$6,0,))))</f>
        <v>0</v>
      </c>
      <c r="L344" s="42" t="e">
        <f t="shared" si="15"/>
        <v>#DIV/0!</v>
      </c>
    </row>
    <row r="345" spans="2:12" s="43" customFormat="1" ht="23.15" customHeight="1" x14ac:dyDescent="0.35">
      <c r="B345" s="7"/>
      <c r="C345" s="7" t="s">
        <v>262</v>
      </c>
      <c r="D345" s="12"/>
      <c r="E345" s="7" t="s">
        <v>262</v>
      </c>
      <c r="F345" s="23" t="str">
        <f>IF(COUNTIF(Lists!$A$3:$A$9,'Steel Supply Sourcing Form'!E345),"YES",IF(COUNTIF(Lists!$A$10:$A$124,'Steel Supply Sourcing Form'!E345),"NO",IF(COUNTIF(Lists!$A$2,'Steel Supply Sourcing Form'!E345),"N/A")))</f>
        <v>N/A</v>
      </c>
      <c r="G345" s="23" t="str">
        <f t="shared" si="16"/>
        <v>N/A</v>
      </c>
      <c r="H345" s="9" t="s">
        <v>262</v>
      </c>
      <c r="I345" s="9" t="s">
        <v>262</v>
      </c>
      <c r="J345" s="41" t="str">
        <f t="shared" si="17"/>
        <v>0</v>
      </c>
      <c r="K345" s="41">
        <f>IF(I345=Lists!H$3,1,IF(I345=Lists!H$4,1,IF(I345=Lists!H$5,1,IF(I345=Lists!H$6,0,))))</f>
        <v>0</v>
      </c>
      <c r="L345" s="42" t="e">
        <f t="shared" si="15"/>
        <v>#DIV/0!</v>
      </c>
    </row>
    <row r="346" spans="2:12" s="43" customFormat="1" ht="23.15" customHeight="1" x14ac:dyDescent="0.35">
      <c r="B346" s="7"/>
      <c r="C346" s="7" t="s">
        <v>262</v>
      </c>
      <c r="D346" s="12"/>
      <c r="E346" s="7" t="s">
        <v>262</v>
      </c>
      <c r="F346" s="23" t="str">
        <f>IF(COUNTIF(Lists!$A$3:$A$9,'Steel Supply Sourcing Form'!E346),"YES",IF(COUNTIF(Lists!$A$10:$A$124,'Steel Supply Sourcing Form'!E346),"NO",IF(COUNTIF(Lists!$A$2,'Steel Supply Sourcing Form'!E346),"N/A")))</f>
        <v>N/A</v>
      </c>
      <c r="G346" s="23" t="str">
        <f t="shared" si="16"/>
        <v>N/A</v>
      </c>
      <c r="H346" s="9" t="s">
        <v>262</v>
      </c>
      <c r="I346" s="9" t="s">
        <v>262</v>
      </c>
      <c r="J346" s="41" t="str">
        <f t="shared" si="17"/>
        <v>0</v>
      </c>
      <c r="K346" s="41">
        <f>IF(I346=Lists!H$3,1,IF(I346=Lists!H$4,1,IF(I346=Lists!H$5,1,IF(I346=Lists!H$6,0,))))</f>
        <v>0</v>
      </c>
      <c r="L346" s="42" t="e">
        <f t="shared" si="15"/>
        <v>#DIV/0!</v>
      </c>
    </row>
    <row r="347" spans="2:12" s="43" customFormat="1" ht="23.15" customHeight="1" x14ac:dyDescent="0.35">
      <c r="B347" s="7"/>
      <c r="C347" s="7" t="s">
        <v>262</v>
      </c>
      <c r="D347" s="12"/>
      <c r="E347" s="7" t="s">
        <v>262</v>
      </c>
      <c r="F347" s="23" t="str">
        <f>IF(COUNTIF(Lists!$A$3:$A$9,'Steel Supply Sourcing Form'!E347),"YES",IF(COUNTIF(Lists!$A$10:$A$124,'Steel Supply Sourcing Form'!E347),"NO",IF(COUNTIF(Lists!$A$2,'Steel Supply Sourcing Form'!E347),"N/A")))</f>
        <v>N/A</v>
      </c>
      <c r="G347" s="23" t="str">
        <f t="shared" si="16"/>
        <v>N/A</v>
      </c>
      <c r="H347" s="9" t="s">
        <v>262</v>
      </c>
      <c r="I347" s="9" t="s">
        <v>262</v>
      </c>
      <c r="J347" s="41" t="str">
        <f t="shared" si="17"/>
        <v>0</v>
      </c>
      <c r="K347" s="41">
        <f>IF(I347=Lists!H$3,1,IF(I347=Lists!H$4,1,IF(I347=Lists!H$5,1,IF(I347=Lists!H$6,0,))))</f>
        <v>0</v>
      </c>
      <c r="L347" s="42" t="e">
        <f t="shared" si="15"/>
        <v>#DIV/0!</v>
      </c>
    </row>
    <row r="348" spans="2:12" s="43" customFormat="1" ht="23.15" customHeight="1" x14ac:dyDescent="0.35">
      <c r="B348" s="7"/>
      <c r="C348" s="7" t="s">
        <v>262</v>
      </c>
      <c r="D348" s="12"/>
      <c r="E348" s="7" t="s">
        <v>262</v>
      </c>
      <c r="F348" s="23" t="str">
        <f>IF(COUNTIF(Lists!$A$3:$A$9,'Steel Supply Sourcing Form'!E348),"YES",IF(COUNTIF(Lists!$A$10:$A$124,'Steel Supply Sourcing Form'!E348),"NO",IF(COUNTIF(Lists!$A$2,'Steel Supply Sourcing Form'!E348),"N/A")))</f>
        <v>N/A</v>
      </c>
      <c r="G348" s="23" t="str">
        <f t="shared" si="16"/>
        <v>N/A</v>
      </c>
      <c r="H348" s="9" t="s">
        <v>262</v>
      </c>
      <c r="I348" s="9" t="s">
        <v>262</v>
      </c>
      <c r="J348" s="41" t="str">
        <f t="shared" si="17"/>
        <v>0</v>
      </c>
      <c r="K348" s="41">
        <f>IF(I348=Lists!H$3,1,IF(I348=Lists!H$4,1,IF(I348=Lists!H$5,1,IF(I348=Lists!H$6,0,))))</f>
        <v>0</v>
      </c>
      <c r="L348" s="42" t="e">
        <f t="shared" si="15"/>
        <v>#DIV/0!</v>
      </c>
    </row>
    <row r="349" spans="2:12" s="43" customFormat="1" ht="23.15" customHeight="1" x14ac:dyDescent="0.35">
      <c r="B349" s="7"/>
      <c r="C349" s="7" t="s">
        <v>262</v>
      </c>
      <c r="D349" s="12"/>
      <c r="E349" s="7" t="s">
        <v>262</v>
      </c>
      <c r="F349" s="23" t="str">
        <f>IF(COUNTIF(Lists!$A$3:$A$9,'Steel Supply Sourcing Form'!E349),"YES",IF(COUNTIF(Lists!$A$10:$A$124,'Steel Supply Sourcing Form'!E349),"NO",IF(COUNTIF(Lists!$A$2,'Steel Supply Sourcing Form'!E349),"N/A")))</f>
        <v>N/A</v>
      </c>
      <c r="G349" s="23" t="str">
        <f t="shared" si="16"/>
        <v>N/A</v>
      </c>
      <c r="H349" s="9" t="s">
        <v>262</v>
      </c>
      <c r="I349" s="9" t="s">
        <v>262</v>
      </c>
      <c r="J349" s="41" t="str">
        <f t="shared" si="17"/>
        <v>0</v>
      </c>
      <c r="K349" s="41">
        <f>IF(I349=Lists!H$3,1,IF(I349=Lists!H$4,1,IF(I349=Lists!H$5,1,IF(I349=Lists!H$6,0,))))</f>
        <v>0</v>
      </c>
      <c r="L349" s="42" t="e">
        <f t="shared" si="15"/>
        <v>#DIV/0!</v>
      </c>
    </row>
    <row r="350" spans="2:12" s="43" customFormat="1" ht="23.15" customHeight="1" x14ac:dyDescent="0.35">
      <c r="B350" s="7"/>
      <c r="C350" s="7" t="s">
        <v>262</v>
      </c>
      <c r="D350" s="12"/>
      <c r="E350" s="7" t="s">
        <v>262</v>
      </c>
      <c r="F350" s="23" t="str">
        <f>IF(COUNTIF(Lists!$A$3:$A$9,'Steel Supply Sourcing Form'!E350),"YES",IF(COUNTIF(Lists!$A$10:$A$124,'Steel Supply Sourcing Form'!E350),"NO",IF(COUNTIF(Lists!$A$2,'Steel Supply Sourcing Form'!E350),"N/A")))</f>
        <v>N/A</v>
      </c>
      <c r="G350" s="23" t="str">
        <f t="shared" si="16"/>
        <v>N/A</v>
      </c>
      <c r="H350" s="9" t="s">
        <v>262</v>
      </c>
      <c r="I350" s="9" t="s">
        <v>262</v>
      </c>
      <c r="J350" s="41" t="str">
        <f t="shared" si="17"/>
        <v>0</v>
      </c>
      <c r="K350" s="41">
        <f>IF(I350=Lists!H$3,1,IF(I350=Lists!H$4,1,IF(I350=Lists!H$5,1,IF(I350=Lists!H$6,0,))))</f>
        <v>0</v>
      </c>
      <c r="L350" s="42" t="e">
        <f t="shared" si="15"/>
        <v>#DIV/0!</v>
      </c>
    </row>
    <row r="351" spans="2:12" s="43" customFormat="1" ht="23.15" customHeight="1" x14ac:dyDescent="0.35">
      <c r="B351" s="7"/>
      <c r="C351" s="7" t="s">
        <v>262</v>
      </c>
      <c r="D351" s="12"/>
      <c r="E351" s="7" t="s">
        <v>262</v>
      </c>
      <c r="F351" s="23" t="str">
        <f>IF(COUNTIF(Lists!$A$3:$A$9,'Steel Supply Sourcing Form'!E351),"YES",IF(COUNTIF(Lists!$A$10:$A$124,'Steel Supply Sourcing Form'!E351),"NO",IF(COUNTIF(Lists!$A$2,'Steel Supply Sourcing Form'!E351),"N/A")))</f>
        <v>N/A</v>
      </c>
      <c r="G351" s="23" t="str">
        <f t="shared" si="16"/>
        <v>N/A</v>
      </c>
      <c r="H351" s="9" t="s">
        <v>262</v>
      </c>
      <c r="I351" s="9" t="s">
        <v>262</v>
      </c>
      <c r="J351" s="41" t="str">
        <f t="shared" si="17"/>
        <v>0</v>
      </c>
      <c r="K351" s="41">
        <f>IF(I351=Lists!H$3,1,IF(I351=Lists!H$4,1,IF(I351=Lists!H$5,1,IF(I351=Lists!H$6,0,))))</f>
        <v>0</v>
      </c>
      <c r="L351" s="42" t="e">
        <f t="shared" si="15"/>
        <v>#DIV/0!</v>
      </c>
    </row>
    <row r="352" spans="2:12" s="43" customFormat="1" ht="23.15" customHeight="1" x14ac:dyDescent="0.35">
      <c r="B352" s="7"/>
      <c r="C352" s="7" t="s">
        <v>262</v>
      </c>
      <c r="D352" s="12"/>
      <c r="E352" s="7" t="s">
        <v>262</v>
      </c>
      <c r="F352" s="23" t="str">
        <f>IF(COUNTIF(Lists!$A$3:$A$9,'Steel Supply Sourcing Form'!E352),"YES",IF(COUNTIF(Lists!$A$10:$A$124,'Steel Supply Sourcing Form'!E352),"NO",IF(COUNTIF(Lists!$A$2,'Steel Supply Sourcing Form'!E352),"N/A")))</f>
        <v>N/A</v>
      </c>
      <c r="G352" s="23" t="str">
        <f t="shared" si="16"/>
        <v>N/A</v>
      </c>
      <c r="H352" s="9" t="s">
        <v>262</v>
      </c>
      <c r="I352" s="9" t="s">
        <v>262</v>
      </c>
      <c r="J352" s="41" t="str">
        <f t="shared" si="17"/>
        <v>0</v>
      </c>
      <c r="K352" s="41">
        <f>IF(I352=Lists!H$3,1,IF(I352=Lists!H$4,1,IF(I352=Lists!H$5,1,IF(I352=Lists!H$6,0,))))</f>
        <v>0</v>
      </c>
      <c r="L352" s="42" t="e">
        <f t="shared" si="15"/>
        <v>#DIV/0!</v>
      </c>
    </row>
    <row r="353" spans="2:12" s="43" customFormat="1" ht="23.15" customHeight="1" x14ac:dyDescent="0.35">
      <c r="B353" s="7"/>
      <c r="C353" s="7" t="s">
        <v>262</v>
      </c>
      <c r="D353" s="12"/>
      <c r="E353" s="7" t="s">
        <v>262</v>
      </c>
      <c r="F353" s="23" t="str">
        <f>IF(COUNTIF(Lists!$A$3:$A$9,'Steel Supply Sourcing Form'!E353),"YES",IF(COUNTIF(Lists!$A$10:$A$124,'Steel Supply Sourcing Form'!E353),"NO",IF(COUNTIF(Lists!$A$2,'Steel Supply Sourcing Form'!E353),"N/A")))</f>
        <v>N/A</v>
      </c>
      <c r="G353" s="23" t="str">
        <f t="shared" si="16"/>
        <v>N/A</v>
      </c>
      <c r="H353" s="9" t="s">
        <v>262</v>
      </c>
      <c r="I353" s="9" t="s">
        <v>262</v>
      </c>
      <c r="J353" s="41" t="str">
        <f t="shared" si="17"/>
        <v>0</v>
      </c>
      <c r="K353" s="41">
        <f>IF(I353=Lists!H$3,1,IF(I353=Lists!H$4,1,IF(I353=Lists!H$5,1,IF(I353=Lists!H$6,0,))))</f>
        <v>0</v>
      </c>
      <c r="L353" s="42" t="e">
        <f t="shared" si="15"/>
        <v>#DIV/0!</v>
      </c>
    </row>
    <row r="354" spans="2:12" s="43" customFormat="1" ht="23.15" customHeight="1" x14ac:dyDescent="0.35">
      <c r="B354" s="7"/>
      <c r="C354" s="7" t="s">
        <v>262</v>
      </c>
      <c r="D354" s="12"/>
      <c r="E354" s="7" t="s">
        <v>262</v>
      </c>
      <c r="F354" s="23" t="str">
        <f>IF(COUNTIF(Lists!$A$3:$A$9,'Steel Supply Sourcing Form'!E354),"YES",IF(COUNTIF(Lists!$A$10:$A$124,'Steel Supply Sourcing Form'!E354),"NO",IF(COUNTIF(Lists!$A$2,'Steel Supply Sourcing Form'!E354),"N/A")))</f>
        <v>N/A</v>
      </c>
      <c r="G354" s="23" t="str">
        <f t="shared" si="16"/>
        <v>N/A</v>
      </c>
      <c r="H354" s="9" t="s">
        <v>262</v>
      </c>
      <c r="I354" s="9" t="s">
        <v>262</v>
      </c>
      <c r="J354" s="41" t="str">
        <f t="shared" si="17"/>
        <v>0</v>
      </c>
      <c r="K354" s="41">
        <f>IF(I354=Lists!H$3,1,IF(I354=Lists!H$4,1,IF(I354=Lists!H$5,1,IF(I354=Lists!H$6,0,))))</f>
        <v>0</v>
      </c>
      <c r="L354" s="42" t="e">
        <f t="shared" si="15"/>
        <v>#DIV/0!</v>
      </c>
    </row>
    <row r="355" spans="2:12" s="43" customFormat="1" ht="23.15" customHeight="1" x14ac:dyDescent="0.35">
      <c r="B355" s="7"/>
      <c r="C355" s="7" t="s">
        <v>262</v>
      </c>
      <c r="D355" s="12"/>
      <c r="E355" s="7" t="s">
        <v>262</v>
      </c>
      <c r="F355" s="23" t="str">
        <f>IF(COUNTIF(Lists!$A$3:$A$9,'Steel Supply Sourcing Form'!E355),"YES",IF(COUNTIF(Lists!$A$10:$A$124,'Steel Supply Sourcing Form'!E355),"NO",IF(COUNTIF(Lists!$A$2,'Steel Supply Sourcing Form'!E355),"N/A")))</f>
        <v>N/A</v>
      </c>
      <c r="G355" s="23" t="str">
        <f t="shared" si="16"/>
        <v>N/A</v>
      </c>
      <c r="H355" s="9" t="s">
        <v>262</v>
      </c>
      <c r="I355" s="9" t="s">
        <v>262</v>
      </c>
      <c r="J355" s="41" t="str">
        <f t="shared" si="17"/>
        <v>0</v>
      </c>
      <c r="K355" s="41">
        <f>IF(I355=Lists!H$3,1,IF(I355=Lists!H$4,1,IF(I355=Lists!H$5,1,IF(I355=Lists!H$6,0,))))</f>
        <v>0</v>
      </c>
      <c r="L355" s="42" t="e">
        <f t="shared" si="15"/>
        <v>#DIV/0!</v>
      </c>
    </row>
    <row r="356" spans="2:12" s="43" customFormat="1" ht="23.15" customHeight="1" x14ac:dyDescent="0.35">
      <c r="B356" s="7"/>
      <c r="C356" s="7" t="s">
        <v>262</v>
      </c>
      <c r="D356" s="12"/>
      <c r="E356" s="7" t="s">
        <v>262</v>
      </c>
      <c r="F356" s="23" t="str">
        <f>IF(COUNTIF(Lists!$A$3:$A$9,'Steel Supply Sourcing Form'!E356),"YES",IF(COUNTIF(Lists!$A$10:$A$124,'Steel Supply Sourcing Form'!E356),"NO",IF(COUNTIF(Lists!$A$2,'Steel Supply Sourcing Form'!E356),"N/A")))</f>
        <v>N/A</v>
      </c>
      <c r="G356" s="23" t="str">
        <f t="shared" si="16"/>
        <v>N/A</v>
      </c>
      <c r="H356" s="9" t="s">
        <v>262</v>
      </c>
      <c r="I356" s="9" t="s">
        <v>262</v>
      </c>
      <c r="J356" s="41" t="str">
        <f t="shared" si="17"/>
        <v>0</v>
      </c>
      <c r="K356" s="41">
        <f>IF(I356=Lists!H$3,1,IF(I356=Lists!H$4,1,IF(I356=Lists!H$5,1,IF(I356=Lists!H$6,0,))))</f>
        <v>0</v>
      </c>
      <c r="L356" s="42" t="e">
        <f t="shared" si="15"/>
        <v>#DIV/0!</v>
      </c>
    </row>
    <row r="357" spans="2:12" s="43" customFormat="1" ht="23.15" customHeight="1" x14ac:dyDescent="0.35">
      <c r="B357" s="7"/>
      <c r="C357" s="7" t="s">
        <v>262</v>
      </c>
      <c r="D357" s="12"/>
      <c r="E357" s="7" t="s">
        <v>262</v>
      </c>
      <c r="F357" s="23" t="str">
        <f>IF(COUNTIF(Lists!$A$3:$A$9,'Steel Supply Sourcing Form'!E357),"YES",IF(COUNTIF(Lists!$A$10:$A$124,'Steel Supply Sourcing Form'!E357),"NO",IF(COUNTIF(Lists!$A$2,'Steel Supply Sourcing Form'!E357),"N/A")))</f>
        <v>N/A</v>
      </c>
      <c r="G357" s="23" t="str">
        <f t="shared" si="16"/>
        <v>N/A</v>
      </c>
      <c r="H357" s="9" t="s">
        <v>262</v>
      </c>
      <c r="I357" s="9" t="s">
        <v>262</v>
      </c>
      <c r="J357" s="41" t="str">
        <f t="shared" si="17"/>
        <v>0</v>
      </c>
      <c r="K357" s="41">
        <f>IF(I357=Lists!H$3,1,IF(I357=Lists!H$4,1,IF(I357=Lists!H$5,1,IF(I357=Lists!H$6,0,))))</f>
        <v>0</v>
      </c>
      <c r="L357" s="42" t="e">
        <f t="shared" si="15"/>
        <v>#DIV/0!</v>
      </c>
    </row>
    <row r="358" spans="2:12" s="43" customFormat="1" ht="23.15" customHeight="1" x14ac:dyDescent="0.35">
      <c r="B358" s="7"/>
      <c r="C358" s="7" t="s">
        <v>262</v>
      </c>
      <c r="D358" s="12"/>
      <c r="E358" s="7" t="s">
        <v>262</v>
      </c>
      <c r="F358" s="23" t="str">
        <f>IF(COUNTIF(Lists!$A$3:$A$9,'Steel Supply Sourcing Form'!E358),"YES",IF(COUNTIF(Lists!$A$10:$A$124,'Steel Supply Sourcing Form'!E358),"NO",IF(COUNTIF(Lists!$A$2,'Steel Supply Sourcing Form'!E358),"N/A")))</f>
        <v>N/A</v>
      </c>
      <c r="G358" s="23" t="str">
        <f t="shared" si="16"/>
        <v>N/A</v>
      </c>
      <c r="H358" s="9" t="s">
        <v>262</v>
      </c>
      <c r="I358" s="9" t="s">
        <v>262</v>
      </c>
      <c r="J358" s="41" t="str">
        <f t="shared" si="17"/>
        <v>0</v>
      </c>
      <c r="K358" s="41">
        <f>IF(I358=Lists!H$3,1,IF(I358=Lists!H$4,1,IF(I358=Lists!H$5,1,IF(I358=Lists!H$6,0,))))</f>
        <v>0</v>
      </c>
      <c r="L358" s="42" t="e">
        <f t="shared" si="15"/>
        <v>#DIV/0!</v>
      </c>
    </row>
    <row r="359" spans="2:12" s="43" customFormat="1" ht="23.15" customHeight="1" x14ac:dyDescent="0.35">
      <c r="B359" s="7"/>
      <c r="C359" s="7" t="s">
        <v>262</v>
      </c>
      <c r="D359" s="12"/>
      <c r="E359" s="7" t="s">
        <v>262</v>
      </c>
      <c r="F359" s="23" t="str">
        <f>IF(COUNTIF(Lists!$A$3:$A$9,'Steel Supply Sourcing Form'!E359),"YES",IF(COUNTIF(Lists!$A$10:$A$124,'Steel Supply Sourcing Form'!E359),"NO",IF(COUNTIF(Lists!$A$2,'Steel Supply Sourcing Form'!E359),"N/A")))</f>
        <v>N/A</v>
      </c>
      <c r="G359" s="23" t="str">
        <f t="shared" si="16"/>
        <v>N/A</v>
      </c>
      <c r="H359" s="9" t="s">
        <v>262</v>
      </c>
      <c r="I359" s="9" t="s">
        <v>262</v>
      </c>
      <c r="J359" s="41" t="str">
        <f t="shared" si="17"/>
        <v>0</v>
      </c>
      <c r="K359" s="41">
        <f>IF(I359=Lists!H$3,1,IF(I359=Lists!H$4,1,IF(I359=Lists!H$5,1,IF(I359=Lists!H$6,0,))))</f>
        <v>0</v>
      </c>
      <c r="L359" s="42" t="e">
        <f t="shared" si="15"/>
        <v>#DIV/0!</v>
      </c>
    </row>
    <row r="360" spans="2:12" s="43" customFormat="1" ht="23.15" customHeight="1" x14ac:dyDescent="0.35">
      <c r="B360" s="7"/>
      <c r="C360" s="7" t="s">
        <v>262</v>
      </c>
      <c r="D360" s="12"/>
      <c r="E360" s="7" t="s">
        <v>262</v>
      </c>
      <c r="F360" s="23" t="str">
        <f>IF(COUNTIF(Lists!$A$3:$A$9,'Steel Supply Sourcing Form'!E360),"YES",IF(COUNTIF(Lists!$A$10:$A$124,'Steel Supply Sourcing Form'!E360),"NO",IF(COUNTIF(Lists!$A$2,'Steel Supply Sourcing Form'!E360),"N/A")))</f>
        <v>N/A</v>
      </c>
      <c r="G360" s="23" t="str">
        <f t="shared" si="16"/>
        <v>N/A</v>
      </c>
      <c r="H360" s="9" t="s">
        <v>262</v>
      </c>
      <c r="I360" s="9" t="s">
        <v>262</v>
      </c>
      <c r="J360" s="41" t="str">
        <f t="shared" si="17"/>
        <v>0</v>
      </c>
      <c r="K360" s="41">
        <f>IF(I360=Lists!H$3,1,IF(I360=Lists!H$4,1,IF(I360=Lists!H$5,1,IF(I360=Lists!H$6,0,))))</f>
        <v>0</v>
      </c>
      <c r="L360" s="42" t="e">
        <f t="shared" si="15"/>
        <v>#DIV/0!</v>
      </c>
    </row>
    <row r="361" spans="2:12" s="43" customFormat="1" ht="23.15" customHeight="1" x14ac:dyDescent="0.35">
      <c r="B361" s="7"/>
      <c r="C361" s="7" t="s">
        <v>262</v>
      </c>
      <c r="D361" s="12"/>
      <c r="E361" s="7" t="s">
        <v>262</v>
      </c>
      <c r="F361" s="23" t="str">
        <f>IF(COUNTIF(Lists!$A$3:$A$9,'Steel Supply Sourcing Form'!E361),"YES",IF(COUNTIF(Lists!$A$10:$A$124,'Steel Supply Sourcing Form'!E361),"NO",IF(COUNTIF(Lists!$A$2,'Steel Supply Sourcing Form'!E361),"N/A")))</f>
        <v>N/A</v>
      </c>
      <c r="G361" s="23" t="str">
        <f t="shared" si="16"/>
        <v>N/A</v>
      </c>
      <c r="H361" s="9" t="s">
        <v>262</v>
      </c>
      <c r="I361" s="9" t="s">
        <v>262</v>
      </c>
      <c r="J361" s="41" t="str">
        <f t="shared" si="17"/>
        <v>0</v>
      </c>
      <c r="K361" s="41">
        <f>IF(I361=Lists!H$3,1,IF(I361=Lists!H$4,1,IF(I361=Lists!H$5,1,IF(I361=Lists!H$6,0,))))</f>
        <v>0</v>
      </c>
      <c r="L361" s="42" t="e">
        <f t="shared" si="15"/>
        <v>#DIV/0!</v>
      </c>
    </row>
    <row r="362" spans="2:12" s="43" customFormat="1" ht="23.15" customHeight="1" x14ac:dyDescent="0.35">
      <c r="B362" s="7"/>
      <c r="C362" s="7" t="s">
        <v>262</v>
      </c>
      <c r="D362" s="12"/>
      <c r="E362" s="7" t="s">
        <v>262</v>
      </c>
      <c r="F362" s="23" t="str">
        <f>IF(COUNTIF(Lists!$A$3:$A$9,'Steel Supply Sourcing Form'!E362),"YES",IF(COUNTIF(Lists!$A$10:$A$124,'Steel Supply Sourcing Form'!E362),"NO",IF(COUNTIF(Lists!$A$2,'Steel Supply Sourcing Form'!E362),"N/A")))</f>
        <v>N/A</v>
      </c>
      <c r="G362" s="23" t="str">
        <f t="shared" si="16"/>
        <v>N/A</v>
      </c>
      <c r="H362" s="9" t="s">
        <v>262</v>
      </c>
      <c r="I362" s="9" t="s">
        <v>262</v>
      </c>
      <c r="J362" s="41" t="str">
        <f t="shared" si="17"/>
        <v>0</v>
      </c>
      <c r="K362" s="41">
        <f>IF(I362=Lists!H$3,1,IF(I362=Lists!H$4,1,IF(I362=Lists!H$5,1,IF(I362=Lists!H$6,0,))))</f>
        <v>0</v>
      </c>
      <c r="L362" s="42" t="e">
        <f t="shared" si="15"/>
        <v>#DIV/0!</v>
      </c>
    </row>
    <row r="363" spans="2:12" s="43" customFormat="1" ht="23.15" customHeight="1" x14ac:dyDescent="0.35">
      <c r="B363" s="7"/>
      <c r="C363" s="7" t="s">
        <v>262</v>
      </c>
      <c r="D363" s="12"/>
      <c r="E363" s="7" t="s">
        <v>262</v>
      </c>
      <c r="F363" s="23" t="str">
        <f>IF(COUNTIF(Lists!$A$3:$A$9,'Steel Supply Sourcing Form'!E363),"YES",IF(COUNTIF(Lists!$A$10:$A$124,'Steel Supply Sourcing Form'!E363),"NO",IF(COUNTIF(Lists!$A$2,'Steel Supply Sourcing Form'!E363),"N/A")))</f>
        <v>N/A</v>
      </c>
      <c r="G363" s="23" t="str">
        <f t="shared" si="16"/>
        <v>N/A</v>
      </c>
      <c r="H363" s="9" t="s">
        <v>262</v>
      </c>
      <c r="I363" s="9" t="s">
        <v>262</v>
      </c>
      <c r="J363" s="41" t="str">
        <f t="shared" si="17"/>
        <v>0</v>
      </c>
      <c r="K363" s="41">
        <f>IF(I363=Lists!H$3,1,IF(I363=Lists!H$4,1,IF(I363=Lists!H$5,1,IF(I363=Lists!H$6,0,))))</f>
        <v>0</v>
      </c>
      <c r="L363" s="42" t="e">
        <f t="shared" si="15"/>
        <v>#DIV/0!</v>
      </c>
    </row>
    <row r="364" spans="2:12" s="43" customFormat="1" ht="23.15" customHeight="1" x14ac:dyDescent="0.35">
      <c r="B364" s="7"/>
      <c r="C364" s="7" t="s">
        <v>262</v>
      </c>
      <c r="D364" s="12"/>
      <c r="E364" s="7" t="s">
        <v>262</v>
      </c>
      <c r="F364" s="23" t="str">
        <f>IF(COUNTIF(Lists!$A$3:$A$9,'Steel Supply Sourcing Form'!E364),"YES",IF(COUNTIF(Lists!$A$10:$A$124,'Steel Supply Sourcing Form'!E364),"NO",IF(COUNTIF(Lists!$A$2,'Steel Supply Sourcing Form'!E364),"N/A")))</f>
        <v>N/A</v>
      </c>
      <c r="G364" s="23" t="str">
        <f t="shared" si="16"/>
        <v>N/A</v>
      </c>
      <c r="H364" s="9" t="s">
        <v>262</v>
      </c>
      <c r="I364" s="9" t="s">
        <v>262</v>
      </c>
      <c r="J364" s="41" t="str">
        <f t="shared" si="17"/>
        <v>0</v>
      </c>
      <c r="K364" s="41">
        <f>IF(I364=Lists!H$3,1,IF(I364=Lists!H$4,1,IF(I364=Lists!H$5,1,IF(I364=Lists!H$6,0,))))</f>
        <v>0</v>
      </c>
      <c r="L364" s="42" t="e">
        <f t="shared" si="15"/>
        <v>#DIV/0!</v>
      </c>
    </row>
    <row r="365" spans="2:12" s="43" customFormat="1" ht="23.15" customHeight="1" x14ac:dyDescent="0.35">
      <c r="B365" s="7"/>
      <c r="C365" s="7" t="s">
        <v>262</v>
      </c>
      <c r="D365" s="12"/>
      <c r="E365" s="7" t="s">
        <v>262</v>
      </c>
      <c r="F365" s="23" t="str">
        <f>IF(COUNTIF(Lists!$A$3:$A$9,'Steel Supply Sourcing Form'!E365),"YES",IF(COUNTIF(Lists!$A$10:$A$124,'Steel Supply Sourcing Form'!E365),"NO",IF(COUNTIF(Lists!$A$2,'Steel Supply Sourcing Form'!E365),"N/A")))</f>
        <v>N/A</v>
      </c>
      <c r="G365" s="23" t="str">
        <f t="shared" si="16"/>
        <v>N/A</v>
      </c>
      <c r="H365" s="9" t="s">
        <v>262</v>
      </c>
      <c r="I365" s="9" t="s">
        <v>262</v>
      </c>
      <c r="J365" s="41" t="str">
        <f t="shared" si="17"/>
        <v>0</v>
      </c>
      <c r="K365" s="41">
        <f>IF(I365=Lists!H$3,1,IF(I365=Lists!H$4,1,IF(I365=Lists!H$5,1,IF(I365=Lists!H$6,0,))))</f>
        <v>0</v>
      </c>
      <c r="L365" s="42" t="e">
        <f t="shared" si="15"/>
        <v>#DIV/0!</v>
      </c>
    </row>
    <row r="366" spans="2:12" s="43" customFormat="1" ht="23.15" customHeight="1" x14ac:dyDescent="0.35">
      <c r="B366" s="7"/>
      <c r="C366" s="7" t="s">
        <v>262</v>
      </c>
      <c r="D366" s="12"/>
      <c r="E366" s="7" t="s">
        <v>262</v>
      </c>
      <c r="F366" s="23" t="str">
        <f>IF(COUNTIF(Lists!$A$3:$A$9,'Steel Supply Sourcing Form'!E366),"YES",IF(COUNTIF(Lists!$A$10:$A$124,'Steel Supply Sourcing Form'!E366),"NO",IF(COUNTIF(Lists!$A$2,'Steel Supply Sourcing Form'!E366),"N/A")))</f>
        <v>N/A</v>
      </c>
      <c r="G366" s="23" t="str">
        <f t="shared" si="16"/>
        <v>N/A</v>
      </c>
      <c r="H366" s="9" t="s">
        <v>262</v>
      </c>
      <c r="I366" s="9" t="s">
        <v>262</v>
      </c>
      <c r="J366" s="41" t="str">
        <f t="shared" si="17"/>
        <v>0</v>
      </c>
      <c r="K366" s="41">
        <f>IF(I366=Lists!H$3,1,IF(I366=Lists!H$4,1,IF(I366=Lists!H$5,1,IF(I366=Lists!H$6,0,))))</f>
        <v>0</v>
      </c>
      <c r="L366" s="42" t="e">
        <f t="shared" si="15"/>
        <v>#DIV/0!</v>
      </c>
    </row>
    <row r="367" spans="2:12" s="43" customFormat="1" ht="23.15" customHeight="1" x14ac:dyDescent="0.35">
      <c r="B367" s="7"/>
      <c r="C367" s="7" t="s">
        <v>262</v>
      </c>
      <c r="D367" s="12"/>
      <c r="E367" s="7" t="s">
        <v>262</v>
      </c>
      <c r="F367" s="23" t="str">
        <f>IF(COUNTIF(Lists!$A$3:$A$9,'Steel Supply Sourcing Form'!E367),"YES",IF(COUNTIF(Lists!$A$10:$A$124,'Steel Supply Sourcing Form'!E367),"NO",IF(COUNTIF(Lists!$A$2,'Steel Supply Sourcing Form'!E367),"N/A")))</f>
        <v>N/A</v>
      </c>
      <c r="G367" s="23" t="str">
        <f t="shared" si="16"/>
        <v>N/A</v>
      </c>
      <c r="H367" s="9" t="s">
        <v>262</v>
      </c>
      <c r="I367" s="9" t="s">
        <v>262</v>
      </c>
      <c r="J367" s="41" t="str">
        <f t="shared" si="17"/>
        <v>0</v>
      </c>
      <c r="K367" s="41">
        <f>IF(I367=Lists!H$3,1,IF(I367=Lists!H$4,1,IF(I367=Lists!H$5,1,IF(I367=Lists!H$6,0,))))</f>
        <v>0</v>
      </c>
      <c r="L367" s="42" t="e">
        <f t="shared" si="15"/>
        <v>#DIV/0!</v>
      </c>
    </row>
    <row r="368" spans="2:12" s="43" customFormat="1" ht="23.15" customHeight="1" x14ac:dyDescent="0.35">
      <c r="B368" s="7"/>
      <c r="C368" s="7" t="s">
        <v>262</v>
      </c>
      <c r="D368" s="12"/>
      <c r="E368" s="7" t="s">
        <v>262</v>
      </c>
      <c r="F368" s="23" t="str">
        <f>IF(COUNTIF(Lists!$A$3:$A$9,'Steel Supply Sourcing Form'!E368),"YES",IF(COUNTIF(Lists!$A$10:$A$124,'Steel Supply Sourcing Form'!E368),"NO",IF(COUNTIF(Lists!$A$2,'Steel Supply Sourcing Form'!E368),"N/A")))</f>
        <v>N/A</v>
      </c>
      <c r="G368" s="23" t="str">
        <f t="shared" si="16"/>
        <v>N/A</v>
      </c>
      <c r="H368" s="9" t="s">
        <v>262</v>
      </c>
      <c r="I368" s="9" t="s">
        <v>262</v>
      </c>
      <c r="J368" s="41" t="str">
        <f t="shared" si="17"/>
        <v>0</v>
      </c>
      <c r="K368" s="41">
        <f>IF(I368=Lists!H$3,1,IF(I368=Lists!H$4,1,IF(I368=Lists!H$5,1,IF(I368=Lists!H$6,0,))))</f>
        <v>0</v>
      </c>
      <c r="L368" s="42" t="e">
        <f t="shared" si="15"/>
        <v>#DIV/0!</v>
      </c>
    </row>
    <row r="369" spans="2:12" s="43" customFormat="1" ht="23.15" customHeight="1" x14ac:dyDescent="0.35">
      <c r="B369" s="7"/>
      <c r="C369" s="7" t="s">
        <v>262</v>
      </c>
      <c r="D369" s="12"/>
      <c r="E369" s="7" t="s">
        <v>262</v>
      </c>
      <c r="F369" s="23" t="str">
        <f>IF(COUNTIF(Lists!$A$3:$A$9,'Steel Supply Sourcing Form'!E369),"YES",IF(COUNTIF(Lists!$A$10:$A$124,'Steel Supply Sourcing Form'!E369),"NO",IF(COUNTIF(Lists!$A$2,'Steel Supply Sourcing Form'!E369),"N/A")))</f>
        <v>N/A</v>
      </c>
      <c r="G369" s="23" t="str">
        <f t="shared" si="16"/>
        <v>N/A</v>
      </c>
      <c r="H369" s="9" t="s">
        <v>262</v>
      </c>
      <c r="I369" s="9" t="s">
        <v>262</v>
      </c>
      <c r="J369" s="41" t="str">
        <f t="shared" si="17"/>
        <v>0</v>
      </c>
      <c r="K369" s="41">
        <f>IF(I369=Lists!H$3,1,IF(I369=Lists!H$4,1,IF(I369=Lists!H$5,1,IF(I369=Lists!H$6,0,))))</f>
        <v>0</v>
      </c>
      <c r="L369" s="42" t="e">
        <f t="shared" si="15"/>
        <v>#DIV/0!</v>
      </c>
    </row>
    <row r="370" spans="2:12" s="43" customFormat="1" ht="23.15" customHeight="1" x14ac:dyDescent="0.35">
      <c r="B370" s="7"/>
      <c r="C370" s="7" t="s">
        <v>262</v>
      </c>
      <c r="D370" s="12"/>
      <c r="E370" s="7" t="s">
        <v>262</v>
      </c>
      <c r="F370" s="23" t="str">
        <f>IF(COUNTIF(Lists!$A$3:$A$9,'Steel Supply Sourcing Form'!E370),"YES",IF(COUNTIF(Lists!$A$10:$A$124,'Steel Supply Sourcing Form'!E370),"NO",IF(COUNTIF(Lists!$A$2,'Steel Supply Sourcing Form'!E370),"N/A")))</f>
        <v>N/A</v>
      </c>
      <c r="G370" s="23" t="str">
        <f t="shared" si="16"/>
        <v>N/A</v>
      </c>
      <c r="H370" s="9" t="s">
        <v>262</v>
      </c>
      <c r="I370" s="9" t="s">
        <v>262</v>
      </c>
      <c r="J370" s="41" t="str">
        <f t="shared" si="17"/>
        <v>0</v>
      </c>
      <c r="K370" s="41">
        <f>IF(I370=Lists!H$3,1,IF(I370=Lists!H$4,1,IF(I370=Lists!H$5,1,IF(I370=Lists!H$6,0,))))</f>
        <v>0</v>
      </c>
      <c r="L370" s="42" t="e">
        <f t="shared" si="15"/>
        <v>#DIV/0!</v>
      </c>
    </row>
    <row r="371" spans="2:12" s="43" customFormat="1" ht="23.15" customHeight="1" x14ac:dyDescent="0.35">
      <c r="B371" s="7"/>
      <c r="C371" s="7" t="s">
        <v>262</v>
      </c>
      <c r="D371" s="12"/>
      <c r="E371" s="7" t="s">
        <v>262</v>
      </c>
      <c r="F371" s="23" t="str">
        <f>IF(COUNTIF(Lists!$A$3:$A$9,'Steel Supply Sourcing Form'!E371),"YES",IF(COUNTIF(Lists!$A$10:$A$124,'Steel Supply Sourcing Form'!E371),"NO",IF(COUNTIF(Lists!$A$2,'Steel Supply Sourcing Form'!E371),"N/A")))</f>
        <v>N/A</v>
      </c>
      <c r="G371" s="23" t="str">
        <f t="shared" si="16"/>
        <v>N/A</v>
      </c>
      <c r="H371" s="9" t="s">
        <v>262</v>
      </c>
      <c r="I371" s="9" t="s">
        <v>262</v>
      </c>
      <c r="J371" s="41" t="str">
        <f t="shared" si="17"/>
        <v>0</v>
      </c>
      <c r="K371" s="41">
        <f>IF(I371=Lists!H$3,1,IF(I371=Lists!H$4,1,IF(I371=Lists!H$5,1,IF(I371=Lists!H$6,0,))))</f>
        <v>0</v>
      </c>
      <c r="L371" s="42" t="e">
        <f t="shared" si="15"/>
        <v>#DIV/0!</v>
      </c>
    </row>
    <row r="372" spans="2:12" s="43" customFormat="1" ht="23.15" customHeight="1" x14ac:dyDescent="0.35">
      <c r="B372" s="7"/>
      <c r="C372" s="7" t="s">
        <v>262</v>
      </c>
      <c r="D372" s="12"/>
      <c r="E372" s="7" t="s">
        <v>262</v>
      </c>
      <c r="F372" s="23" t="str">
        <f>IF(COUNTIF(Lists!$A$3:$A$9,'Steel Supply Sourcing Form'!E372),"YES",IF(COUNTIF(Lists!$A$10:$A$124,'Steel Supply Sourcing Form'!E372),"NO",IF(COUNTIF(Lists!$A$2,'Steel Supply Sourcing Form'!E372),"N/A")))</f>
        <v>N/A</v>
      </c>
      <c r="G372" s="23" t="str">
        <f t="shared" si="16"/>
        <v>N/A</v>
      </c>
      <c r="H372" s="9" t="s">
        <v>262</v>
      </c>
      <c r="I372" s="9" t="s">
        <v>262</v>
      </c>
      <c r="J372" s="41" t="str">
        <f t="shared" si="17"/>
        <v>0</v>
      </c>
      <c r="K372" s="41">
        <f>IF(I372=Lists!H$3,1,IF(I372=Lists!H$4,1,IF(I372=Lists!H$5,1,IF(I372=Lists!H$6,0,))))</f>
        <v>0</v>
      </c>
      <c r="L372" s="42" t="e">
        <f t="shared" si="15"/>
        <v>#DIV/0!</v>
      </c>
    </row>
    <row r="373" spans="2:12" s="43" customFormat="1" ht="23.15" customHeight="1" x14ac:dyDescent="0.35">
      <c r="B373" s="7"/>
      <c r="C373" s="7" t="s">
        <v>262</v>
      </c>
      <c r="D373" s="12"/>
      <c r="E373" s="7" t="s">
        <v>262</v>
      </c>
      <c r="F373" s="23" t="str">
        <f>IF(COUNTIF(Lists!$A$3:$A$9,'Steel Supply Sourcing Form'!E373),"YES",IF(COUNTIF(Lists!$A$10:$A$124,'Steel Supply Sourcing Form'!E373),"NO",IF(COUNTIF(Lists!$A$2,'Steel Supply Sourcing Form'!E373),"N/A")))</f>
        <v>N/A</v>
      </c>
      <c r="G373" s="23" t="str">
        <f t="shared" si="16"/>
        <v>N/A</v>
      </c>
      <c r="H373" s="9" t="s">
        <v>262</v>
      </c>
      <c r="I373" s="9" t="s">
        <v>262</v>
      </c>
      <c r="J373" s="41" t="str">
        <f t="shared" si="17"/>
        <v>0</v>
      </c>
      <c r="K373" s="41">
        <f>IF(I373=Lists!H$3,1,IF(I373=Lists!H$4,1,IF(I373=Lists!H$5,1,IF(I373=Lists!H$6,0,))))</f>
        <v>0</v>
      </c>
      <c r="L373" s="42" t="e">
        <f t="shared" si="15"/>
        <v>#DIV/0!</v>
      </c>
    </row>
    <row r="374" spans="2:12" s="43" customFormat="1" ht="23.15" customHeight="1" x14ac:dyDescent="0.35">
      <c r="B374" s="7"/>
      <c r="C374" s="7" t="s">
        <v>262</v>
      </c>
      <c r="D374" s="12"/>
      <c r="E374" s="7" t="s">
        <v>262</v>
      </c>
      <c r="F374" s="23" t="str">
        <f>IF(COUNTIF(Lists!$A$3:$A$9,'Steel Supply Sourcing Form'!E374),"YES",IF(COUNTIF(Lists!$A$10:$A$124,'Steel Supply Sourcing Form'!E374),"NO",IF(COUNTIF(Lists!$A$2,'Steel Supply Sourcing Form'!E374),"N/A")))</f>
        <v>N/A</v>
      </c>
      <c r="G374" s="23" t="str">
        <f t="shared" si="16"/>
        <v>N/A</v>
      </c>
      <c r="H374" s="9" t="s">
        <v>262</v>
      </c>
      <c r="I374" s="9" t="s">
        <v>262</v>
      </c>
      <c r="J374" s="41" t="str">
        <f t="shared" si="17"/>
        <v>0</v>
      </c>
      <c r="K374" s="41">
        <f>IF(I374=Lists!H$3,1,IF(I374=Lists!H$4,1,IF(I374=Lists!H$5,1,IF(I374=Lists!H$6,0,))))</f>
        <v>0</v>
      </c>
      <c r="L374" s="42" t="e">
        <f t="shared" si="15"/>
        <v>#DIV/0!</v>
      </c>
    </row>
    <row r="375" spans="2:12" s="43" customFormat="1" ht="23.15" customHeight="1" x14ac:dyDescent="0.35">
      <c r="B375" s="7"/>
      <c r="C375" s="7" t="s">
        <v>262</v>
      </c>
      <c r="D375" s="12"/>
      <c r="E375" s="7" t="s">
        <v>262</v>
      </c>
      <c r="F375" s="23" t="str">
        <f>IF(COUNTIF(Lists!$A$3:$A$9,'Steel Supply Sourcing Form'!E375),"YES",IF(COUNTIF(Lists!$A$10:$A$124,'Steel Supply Sourcing Form'!E375),"NO",IF(COUNTIF(Lists!$A$2,'Steel Supply Sourcing Form'!E375),"N/A")))</f>
        <v>N/A</v>
      </c>
      <c r="G375" s="23" t="str">
        <f t="shared" si="16"/>
        <v>N/A</v>
      </c>
      <c r="H375" s="9" t="s">
        <v>262</v>
      </c>
      <c r="I375" s="9" t="s">
        <v>262</v>
      </c>
      <c r="J375" s="41" t="str">
        <f t="shared" si="17"/>
        <v>0</v>
      </c>
      <c r="K375" s="41">
        <f>IF(I375=Lists!H$3,1,IF(I375=Lists!H$4,1,IF(I375=Lists!H$5,1,IF(I375=Lists!H$6,0,))))</f>
        <v>0</v>
      </c>
      <c r="L375" s="42" t="e">
        <f t="shared" si="15"/>
        <v>#DIV/0!</v>
      </c>
    </row>
    <row r="376" spans="2:12" s="43" customFormat="1" ht="23.15" customHeight="1" x14ac:dyDescent="0.35">
      <c r="B376" s="7"/>
      <c r="C376" s="7" t="s">
        <v>262</v>
      </c>
      <c r="D376" s="12"/>
      <c r="E376" s="7" t="s">
        <v>262</v>
      </c>
      <c r="F376" s="23" t="str">
        <f>IF(COUNTIF(Lists!$A$3:$A$9,'Steel Supply Sourcing Form'!E376),"YES",IF(COUNTIF(Lists!$A$10:$A$124,'Steel Supply Sourcing Form'!E376),"NO",IF(COUNTIF(Lists!$A$2,'Steel Supply Sourcing Form'!E376),"N/A")))</f>
        <v>N/A</v>
      </c>
      <c r="G376" s="23" t="str">
        <f t="shared" si="16"/>
        <v>N/A</v>
      </c>
      <c r="H376" s="9" t="s">
        <v>262</v>
      </c>
      <c r="I376" s="9" t="s">
        <v>262</v>
      </c>
      <c r="J376" s="41" t="str">
        <f t="shared" si="17"/>
        <v>0</v>
      </c>
      <c r="K376" s="41">
        <f>IF(I376=Lists!H$3,1,IF(I376=Lists!H$4,1,IF(I376=Lists!H$5,1,IF(I376=Lists!H$6,0,))))</f>
        <v>0</v>
      </c>
      <c r="L376" s="42" t="e">
        <f t="shared" si="15"/>
        <v>#DIV/0!</v>
      </c>
    </row>
    <row r="377" spans="2:12" s="43" customFormat="1" ht="23.15" customHeight="1" x14ac:dyDescent="0.35">
      <c r="B377" s="7"/>
      <c r="C377" s="7" t="s">
        <v>262</v>
      </c>
      <c r="D377" s="12"/>
      <c r="E377" s="7" t="s">
        <v>262</v>
      </c>
      <c r="F377" s="23" t="str">
        <f>IF(COUNTIF(Lists!$A$3:$A$9,'Steel Supply Sourcing Form'!E377),"YES",IF(COUNTIF(Lists!$A$10:$A$124,'Steel Supply Sourcing Form'!E377),"NO",IF(COUNTIF(Lists!$A$2,'Steel Supply Sourcing Form'!E377),"N/A")))</f>
        <v>N/A</v>
      </c>
      <c r="G377" s="23" t="str">
        <f t="shared" si="16"/>
        <v>N/A</v>
      </c>
      <c r="H377" s="9" t="s">
        <v>262</v>
      </c>
      <c r="I377" s="9" t="s">
        <v>262</v>
      </c>
      <c r="J377" s="41" t="str">
        <f t="shared" si="17"/>
        <v>0</v>
      </c>
      <c r="K377" s="41">
        <f>IF(I377=Lists!H$3,1,IF(I377=Lists!H$4,1,IF(I377=Lists!H$5,1,IF(I377=Lists!H$6,0,))))</f>
        <v>0</v>
      </c>
      <c r="L377" s="42" t="e">
        <f t="shared" si="15"/>
        <v>#DIV/0!</v>
      </c>
    </row>
    <row r="378" spans="2:12" s="43" customFormat="1" ht="23.15" customHeight="1" x14ac:dyDescent="0.35">
      <c r="B378" s="7"/>
      <c r="C378" s="7" t="s">
        <v>262</v>
      </c>
      <c r="D378" s="12"/>
      <c r="E378" s="7" t="s">
        <v>262</v>
      </c>
      <c r="F378" s="23" t="str">
        <f>IF(COUNTIF(Lists!$A$3:$A$9,'Steel Supply Sourcing Form'!E378),"YES",IF(COUNTIF(Lists!$A$10:$A$124,'Steel Supply Sourcing Form'!E378),"NO",IF(COUNTIF(Lists!$A$2,'Steel Supply Sourcing Form'!E378),"N/A")))</f>
        <v>N/A</v>
      </c>
      <c r="G378" s="23" t="str">
        <f t="shared" si="16"/>
        <v>N/A</v>
      </c>
      <c r="H378" s="9" t="s">
        <v>262</v>
      </c>
      <c r="I378" s="9" t="s">
        <v>262</v>
      </c>
      <c r="J378" s="41" t="str">
        <f t="shared" si="17"/>
        <v>0</v>
      </c>
      <c r="K378" s="41">
        <f>IF(I378=Lists!H$3,1,IF(I378=Lists!H$4,1,IF(I378=Lists!H$5,1,IF(I378=Lists!H$6,0,))))</f>
        <v>0</v>
      </c>
      <c r="L378" s="42" t="e">
        <f t="shared" si="15"/>
        <v>#DIV/0!</v>
      </c>
    </row>
    <row r="379" spans="2:12" s="43" customFormat="1" ht="23.15" customHeight="1" x14ac:dyDescent="0.35">
      <c r="B379" s="7"/>
      <c r="C379" s="7" t="s">
        <v>262</v>
      </c>
      <c r="D379" s="12"/>
      <c r="E379" s="7" t="s">
        <v>262</v>
      </c>
      <c r="F379" s="23" t="str">
        <f>IF(COUNTIF(Lists!$A$3:$A$9,'Steel Supply Sourcing Form'!E379),"YES",IF(COUNTIF(Lists!$A$10:$A$124,'Steel Supply Sourcing Form'!E379),"NO",IF(COUNTIF(Lists!$A$2,'Steel Supply Sourcing Form'!E379),"N/A")))</f>
        <v>N/A</v>
      </c>
      <c r="G379" s="23" t="str">
        <f t="shared" si="16"/>
        <v>N/A</v>
      </c>
      <c r="H379" s="9" t="s">
        <v>262</v>
      </c>
      <c r="I379" s="9" t="s">
        <v>262</v>
      </c>
      <c r="J379" s="41" t="str">
        <f t="shared" si="17"/>
        <v>0</v>
      </c>
      <c r="K379" s="41">
        <f>IF(I379=Lists!H$3,1,IF(I379=Lists!H$4,1,IF(I379=Lists!H$5,1,IF(I379=Lists!H$6,0,))))</f>
        <v>0</v>
      </c>
      <c r="L379" s="42" t="e">
        <f t="shared" si="15"/>
        <v>#DIV/0!</v>
      </c>
    </row>
    <row r="380" spans="2:12" s="43" customFormat="1" ht="23.15" customHeight="1" x14ac:dyDescent="0.35">
      <c r="B380" s="7"/>
      <c r="C380" s="7" t="s">
        <v>262</v>
      </c>
      <c r="D380" s="12"/>
      <c r="E380" s="7" t="s">
        <v>262</v>
      </c>
      <c r="F380" s="23" t="str">
        <f>IF(COUNTIF(Lists!$A$3:$A$9,'Steel Supply Sourcing Form'!E380),"YES",IF(COUNTIF(Lists!$A$10:$A$124,'Steel Supply Sourcing Form'!E380),"NO",IF(COUNTIF(Lists!$A$2,'Steel Supply Sourcing Form'!E380),"N/A")))</f>
        <v>N/A</v>
      </c>
      <c r="G380" s="23" t="str">
        <f t="shared" si="16"/>
        <v>N/A</v>
      </c>
      <c r="H380" s="9" t="s">
        <v>262</v>
      </c>
      <c r="I380" s="9" t="s">
        <v>262</v>
      </c>
      <c r="J380" s="41" t="str">
        <f t="shared" si="17"/>
        <v>0</v>
      </c>
      <c r="K380" s="41">
        <f>IF(I380=Lists!H$3,1,IF(I380=Lists!H$4,1,IF(I380=Lists!H$5,1,IF(I380=Lists!H$6,0,))))</f>
        <v>0</v>
      </c>
      <c r="L380" s="42" t="e">
        <f t="shared" si="15"/>
        <v>#DIV/0!</v>
      </c>
    </row>
    <row r="381" spans="2:12" s="43" customFormat="1" ht="23.15" customHeight="1" x14ac:dyDescent="0.35">
      <c r="B381" s="7"/>
      <c r="C381" s="7" t="s">
        <v>262</v>
      </c>
      <c r="D381" s="12"/>
      <c r="E381" s="7" t="s">
        <v>262</v>
      </c>
      <c r="F381" s="23" t="str">
        <f>IF(COUNTIF(Lists!$A$3:$A$9,'Steel Supply Sourcing Form'!E381),"YES",IF(COUNTIF(Lists!$A$10:$A$124,'Steel Supply Sourcing Form'!E381),"NO",IF(COUNTIF(Lists!$A$2,'Steel Supply Sourcing Form'!E381),"N/A")))</f>
        <v>N/A</v>
      </c>
      <c r="G381" s="23" t="str">
        <f t="shared" si="16"/>
        <v>N/A</v>
      </c>
      <c r="H381" s="9" t="s">
        <v>262</v>
      </c>
      <c r="I381" s="9" t="s">
        <v>262</v>
      </c>
      <c r="J381" s="41" t="str">
        <f t="shared" si="17"/>
        <v>0</v>
      </c>
      <c r="K381" s="41">
        <f>IF(I381=Lists!H$3,1,IF(I381=Lists!H$4,1,IF(I381=Lists!H$5,1,IF(I381=Lists!H$6,0,))))</f>
        <v>0</v>
      </c>
      <c r="L381" s="42" t="e">
        <f t="shared" si="15"/>
        <v>#DIV/0!</v>
      </c>
    </row>
    <row r="382" spans="2:12" s="43" customFormat="1" ht="23.15" customHeight="1" x14ac:dyDescent="0.35">
      <c r="B382" s="7"/>
      <c r="C382" s="7" t="s">
        <v>262</v>
      </c>
      <c r="D382" s="12"/>
      <c r="E382" s="7" t="s">
        <v>262</v>
      </c>
      <c r="F382" s="23" t="str">
        <f>IF(COUNTIF(Lists!$A$3:$A$9,'Steel Supply Sourcing Form'!E382),"YES",IF(COUNTIF(Lists!$A$10:$A$124,'Steel Supply Sourcing Form'!E382),"NO",IF(COUNTIF(Lists!$A$2,'Steel Supply Sourcing Form'!E382),"N/A")))</f>
        <v>N/A</v>
      </c>
      <c r="G382" s="23" t="str">
        <f t="shared" si="16"/>
        <v>N/A</v>
      </c>
      <c r="H382" s="9" t="s">
        <v>262</v>
      </c>
      <c r="I382" s="9" t="s">
        <v>262</v>
      </c>
      <c r="J382" s="41" t="str">
        <f t="shared" si="17"/>
        <v>0</v>
      </c>
      <c r="K382" s="41">
        <f>IF(I382=Lists!H$3,1,IF(I382=Lists!H$4,1,IF(I382=Lists!H$5,1,IF(I382=Lists!H$6,0,))))</f>
        <v>0</v>
      </c>
      <c r="L382" s="42" t="e">
        <f t="shared" si="15"/>
        <v>#DIV/0!</v>
      </c>
    </row>
    <row r="383" spans="2:12" s="43" customFormat="1" ht="23.15" customHeight="1" x14ac:dyDescent="0.35">
      <c r="B383" s="7"/>
      <c r="C383" s="7" t="s">
        <v>262</v>
      </c>
      <c r="D383" s="12"/>
      <c r="E383" s="7" t="s">
        <v>262</v>
      </c>
      <c r="F383" s="23" t="str">
        <f>IF(COUNTIF(Lists!$A$3:$A$9,'Steel Supply Sourcing Form'!E383),"YES",IF(COUNTIF(Lists!$A$10:$A$124,'Steel Supply Sourcing Form'!E383),"NO",IF(COUNTIF(Lists!$A$2,'Steel Supply Sourcing Form'!E383),"N/A")))</f>
        <v>N/A</v>
      </c>
      <c r="G383" s="23" t="str">
        <f t="shared" si="16"/>
        <v>N/A</v>
      </c>
      <c r="H383" s="9" t="s">
        <v>262</v>
      </c>
      <c r="I383" s="9" t="s">
        <v>262</v>
      </c>
      <c r="J383" s="41" t="str">
        <f t="shared" si="17"/>
        <v>0</v>
      </c>
      <c r="K383" s="41">
        <f>IF(I383=Lists!H$3,1,IF(I383=Lists!H$4,1,IF(I383=Lists!H$5,1,IF(I383=Lists!H$6,0,))))</f>
        <v>0</v>
      </c>
      <c r="L383" s="42" t="e">
        <f t="shared" si="15"/>
        <v>#DIV/0!</v>
      </c>
    </row>
    <row r="384" spans="2:12" s="43" customFormat="1" ht="23.15" customHeight="1" x14ac:dyDescent="0.35">
      <c r="B384" s="7"/>
      <c r="C384" s="7" t="s">
        <v>262</v>
      </c>
      <c r="D384" s="12"/>
      <c r="E384" s="7" t="s">
        <v>262</v>
      </c>
      <c r="F384" s="23" t="str">
        <f>IF(COUNTIF(Lists!$A$3:$A$9,'Steel Supply Sourcing Form'!E384),"YES",IF(COUNTIF(Lists!$A$10:$A$124,'Steel Supply Sourcing Form'!E384),"NO",IF(COUNTIF(Lists!$A$2,'Steel Supply Sourcing Form'!E384),"N/A")))</f>
        <v>N/A</v>
      </c>
      <c r="G384" s="23" t="str">
        <f t="shared" si="16"/>
        <v>N/A</v>
      </c>
      <c r="H384" s="9" t="s">
        <v>262</v>
      </c>
      <c r="I384" s="9" t="s">
        <v>262</v>
      </c>
      <c r="J384" s="41" t="str">
        <f t="shared" si="17"/>
        <v>0</v>
      </c>
      <c r="K384" s="41">
        <f>IF(I384=Lists!H$3,1,IF(I384=Lists!H$4,1,IF(I384=Lists!H$5,1,IF(I384=Lists!H$6,0,))))</f>
        <v>0</v>
      </c>
      <c r="L384" s="42" t="e">
        <f t="shared" si="15"/>
        <v>#DIV/0!</v>
      </c>
    </row>
    <row r="385" spans="2:12" s="43" customFormat="1" ht="23.15" customHeight="1" x14ac:dyDescent="0.35">
      <c r="B385" s="7"/>
      <c r="C385" s="7" t="s">
        <v>262</v>
      </c>
      <c r="D385" s="12"/>
      <c r="E385" s="7" t="s">
        <v>262</v>
      </c>
      <c r="F385" s="23" t="str">
        <f>IF(COUNTIF(Lists!$A$3:$A$9,'Steel Supply Sourcing Form'!E385),"YES",IF(COUNTIF(Lists!$A$10:$A$124,'Steel Supply Sourcing Form'!E385),"NO",IF(COUNTIF(Lists!$A$2,'Steel Supply Sourcing Form'!E385),"N/A")))</f>
        <v>N/A</v>
      </c>
      <c r="G385" s="23" t="str">
        <f t="shared" si="16"/>
        <v>N/A</v>
      </c>
      <c r="H385" s="9" t="s">
        <v>262</v>
      </c>
      <c r="I385" s="9" t="s">
        <v>262</v>
      </c>
      <c r="J385" s="41" t="str">
        <f t="shared" si="17"/>
        <v>0</v>
      </c>
      <c r="K385" s="41">
        <f>IF(I385=Lists!H$3,1,IF(I385=Lists!H$4,1,IF(I385=Lists!H$5,1,IF(I385=Lists!H$6,0,))))</f>
        <v>0</v>
      </c>
      <c r="L385" s="42" t="e">
        <f t="shared" si="15"/>
        <v>#DIV/0!</v>
      </c>
    </row>
    <row r="386" spans="2:12" s="43" customFormat="1" ht="23.15" customHeight="1" x14ac:dyDescent="0.35">
      <c r="B386" s="7"/>
      <c r="C386" s="7" t="s">
        <v>262</v>
      </c>
      <c r="D386" s="12"/>
      <c r="E386" s="7" t="s">
        <v>262</v>
      </c>
      <c r="F386" s="23" t="str">
        <f>IF(COUNTIF(Lists!$A$3:$A$9,'Steel Supply Sourcing Form'!E386),"YES",IF(COUNTIF(Lists!$A$10:$A$124,'Steel Supply Sourcing Form'!E386),"NO",IF(COUNTIF(Lists!$A$2,'Steel Supply Sourcing Form'!E386),"N/A")))</f>
        <v>N/A</v>
      </c>
      <c r="G386" s="23" t="str">
        <f t="shared" si="16"/>
        <v>N/A</v>
      </c>
      <c r="H386" s="9" t="s">
        <v>262</v>
      </c>
      <c r="I386" s="9" t="s">
        <v>262</v>
      </c>
      <c r="J386" s="41" t="str">
        <f t="shared" si="17"/>
        <v>0</v>
      </c>
      <c r="K386" s="41">
        <f>IF(I386=Lists!H$3,1,IF(I386=Lists!H$4,1,IF(I386=Lists!H$5,1,IF(I386=Lists!H$6,0,))))</f>
        <v>0</v>
      </c>
      <c r="L386" s="42" t="e">
        <f t="shared" si="15"/>
        <v>#DIV/0!</v>
      </c>
    </row>
    <row r="387" spans="2:12" s="43" customFormat="1" ht="23.15" customHeight="1" x14ac:dyDescent="0.35">
      <c r="B387" s="7"/>
      <c r="C387" s="7" t="s">
        <v>262</v>
      </c>
      <c r="D387" s="12"/>
      <c r="E387" s="7" t="s">
        <v>262</v>
      </c>
      <c r="F387" s="23" t="str">
        <f>IF(COUNTIF(Lists!$A$3:$A$9,'Steel Supply Sourcing Form'!E387),"YES",IF(COUNTIF(Lists!$A$10:$A$124,'Steel Supply Sourcing Form'!E387),"NO",IF(COUNTIF(Lists!$A$2,'Steel Supply Sourcing Form'!E387),"N/A")))</f>
        <v>N/A</v>
      </c>
      <c r="G387" s="23" t="str">
        <f t="shared" si="16"/>
        <v>N/A</v>
      </c>
      <c r="H387" s="9" t="s">
        <v>262</v>
      </c>
      <c r="I387" s="9" t="s">
        <v>262</v>
      </c>
      <c r="J387" s="41" t="str">
        <f t="shared" si="17"/>
        <v>0</v>
      </c>
      <c r="K387" s="41">
        <f>IF(I387=Lists!H$3,1,IF(I387=Lists!H$4,1,IF(I387=Lists!H$5,1,IF(I387=Lists!H$6,0,))))</f>
        <v>0</v>
      </c>
      <c r="L387" s="42" t="e">
        <f t="shared" si="15"/>
        <v>#DIV/0!</v>
      </c>
    </row>
    <row r="388" spans="2:12" s="43" customFormat="1" ht="23.15" customHeight="1" x14ac:dyDescent="0.35">
      <c r="B388" s="7"/>
      <c r="C388" s="7" t="s">
        <v>262</v>
      </c>
      <c r="D388" s="12"/>
      <c r="E388" s="7" t="s">
        <v>262</v>
      </c>
      <c r="F388" s="23" t="str">
        <f>IF(COUNTIF(Lists!$A$3:$A$9,'Steel Supply Sourcing Form'!E388),"YES",IF(COUNTIF(Lists!$A$10:$A$124,'Steel Supply Sourcing Form'!E388),"NO",IF(COUNTIF(Lists!$A$2,'Steel Supply Sourcing Form'!E388),"N/A")))</f>
        <v>N/A</v>
      </c>
      <c r="G388" s="23" t="str">
        <f t="shared" si="16"/>
        <v>N/A</v>
      </c>
      <c r="H388" s="9" t="s">
        <v>262</v>
      </c>
      <c r="I388" s="9" t="s">
        <v>262</v>
      </c>
      <c r="J388" s="41" t="str">
        <f t="shared" si="17"/>
        <v>0</v>
      </c>
      <c r="K388" s="41">
        <f>IF(I388=Lists!H$3,1,IF(I388=Lists!H$4,1,IF(I388=Lists!H$5,1,IF(I388=Lists!H$6,0,))))</f>
        <v>0</v>
      </c>
      <c r="L388" s="42" t="e">
        <f t="shared" si="15"/>
        <v>#DIV/0!</v>
      </c>
    </row>
    <row r="389" spans="2:12" s="43" customFormat="1" ht="23.15" customHeight="1" x14ac:dyDescent="0.35">
      <c r="B389" s="7"/>
      <c r="C389" s="7" t="s">
        <v>262</v>
      </c>
      <c r="D389" s="12"/>
      <c r="E389" s="7" t="s">
        <v>262</v>
      </c>
      <c r="F389" s="23" t="str">
        <f>IF(COUNTIF(Lists!$A$3:$A$9,'Steel Supply Sourcing Form'!E389),"YES",IF(COUNTIF(Lists!$A$10:$A$124,'Steel Supply Sourcing Form'!E389),"NO",IF(COUNTIF(Lists!$A$2,'Steel Supply Sourcing Form'!E389),"N/A")))</f>
        <v>N/A</v>
      </c>
      <c r="G389" s="23" t="str">
        <f t="shared" si="16"/>
        <v>N/A</v>
      </c>
      <c r="H389" s="9" t="s">
        <v>262</v>
      </c>
      <c r="I389" s="9" t="s">
        <v>262</v>
      </c>
      <c r="J389" s="41" t="str">
        <f t="shared" si="17"/>
        <v>0</v>
      </c>
      <c r="K389" s="41">
        <f>IF(I389=Lists!H$3,1,IF(I389=Lists!H$4,1,IF(I389=Lists!H$5,1,IF(I389=Lists!H$6,0,))))</f>
        <v>0</v>
      </c>
      <c r="L389" s="42" t="e">
        <f t="shared" si="15"/>
        <v>#DIV/0!</v>
      </c>
    </row>
    <row r="390" spans="2:12" s="43" customFormat="1" ht="23.15" customHeight="1" x14ac:dyDescent="0.35">
      <c r="B390" s="7"/>
      <c r="C390" s="7" t="s">
        <v>262</v>
      </c>
      <c r="D390" s="12"/>
      <c r="E390" s="7" t="s">
        <v>262</v>
      </c>
      <c r="F390" s="23" t="str">
        <f>IF(COUNTIF(Lists!$A$3:$A$9,'Steel Supply Sourcing Form'!E390),"YES",IF(COUNTIF(Lists!$A$10:$A$124,'Steel Supply Sourcing Form'!E390),"NO",IF(COUNTIF(Lists!$A$2,'Steel Supply Sourcing Form'!E390),"N/A")))</f>
        <v>N/A</v>
      </c>
      <c r="G390" s="23" t="str">
        <f t="shared" si="16"/>
        <v>N/A</v>
      </c>
      <c r="H390" s="9" t="s">
        <v>262</v>
      </c>
      <c r="I390" s="9" t="s">
        <v>262</v>
      </c>
      <c r="J390" s="41" t="str">
        <f t="shared" si="17"/>
        <v>0</v>
      </c>
      <c r="K390" s="41">
        <f>IF(I390=Lists!H$3,1,IF(I390=Lists!H$4,1,IF(I390=Lists!H$5,1,IF(I390=Lists!H$6,0,))))</f>
        <v>0</v>
      </c>
      <c r="L390" s="42" t="e">
        <f t="shared" si="15"/>
        <v>#DIV/0!</v>
      </c>
    </row>
    <row r="391" spans="2:12" s="43" customFormat="1" ht="23.15" customHeight="1" x14ac:dyDescent="0.35">
      <c r="B391" s="7"/>
      <c r="C391" s="7" t="s">
        <v>262</v>
      </c>
      <c r="D391" s="12"/>
      <c r="E391" s="7" t="s">
        <v>262</v>
      </c>
      <c r="F391" s="23" t="str">
        <f>IF(COUNTIF(Lists!$A$3:$A$9,'Steel Supply Sourcing Form'!E391),"YES",IF(COUNTIF(Lists!$A$10:$A$124,'Steel Supply Sourcing Form'!E391),"NO",IF(COUNTIF(Lists!$A$2,'Steel Supply Sourcing Form'!E391),"N/A")))</f>
        <v>N/A</v>
      </c>
      <c r="G391" s="23" t="str">
        <f t="shared" si="16"/>
        <v>N/A</v>
      </c>
      <c r="H391" s="9" t="s">
        <v>262</v>
      </c>
      <c r="I391" s="9" t="s">
        <v>262</v>
      </c>
      <c r="J391" s="41" t="str">
        <f t="shared" si="17"/>
        <v>0</v>
      </c>
      <c r="K391" s="41">
        <f>IF(I391=Lists!H$3,1,IF(I391=Lists!H$4,1,IF(I391=Lists!H$5,1,IF(I391=Lists!H$6,0,))))</f>
        <v>0</v>
      </c>
      <c r="L391" s="42" t="e">
        <f t="shared" si="15"/>
        <v>#DIV/0!</v>
      </c>
    </row>
    <row r="392" spans="2:12" s="43" customFormat="1" ht="23.15" customHeight="1" x14ac:dyDescent="0.35">
      <c r="B392" s="7"/>
      <c r="C392" s="7" t="s">
        <v>262</v>
      </c>
      <c r="D392" s="12"/>
      <c r="E392" s="7" t="s">
        <v>262</v>
      </c>
      <c r="F392" s="23" t="str">
        <f>IF(COUNTIF(Lists!$A$3:$A$9,'Steel Supply Sourcing Form'!E392),"YES",IF(COUNTIF(Lists!$A$10:$A$124,'Steel Supply Sourcing Form'!E392),"NO",IF(COUNTIF(Lists!$A$2,'Steel Supply Sourcing Form'!E392),"N/A")))</f>
        <v>N/A</v>
      </c>
      <c r="G392" s="23" t="str">
        <f t="shared" si="16"/>
        <v>N/A</v>
      </c>
      <c r="H392" s="9" t="s">
        <v>262</v>
      </c>
      <c r="I392" s="9" t="s">
        <v>262</v>
      </c>
      <c r="J392" s="41" t="str">
        <f t="shared" si="17"/>
        <v>0</v>
      </c>
      <c r="K392" s="41">
        <f>IF(I392=Lists!H$3,1,IF(I392=Lists!H$4,1,IF(I392=Lists!H$5,1,IF(I392=Lists!H$6,0,))))</f>
        <v>0</v>
      </c>
      <c r="L392" s="42" t="e">
        <f t="shared" si="15"/>
        <v>#DIV/0!</v>
      </c>
    </row>
    <row r="393" spans="2:12" s="43" customFormat="1" ht="23.15" customHeight="1" x14ac:dyDescent="0.35">
      <c r="B393" s="7"/>
      <c r="C393" s="7" t="s">
        <v>262</v>
      </c>
      <c r="D393" s="12"/>
      <c r="E393" s="7" t="s">
        <v>262</v>
      </c>
      <c r="F393" s="23" t="str">
        <f>IF(COUNTIF(Lists!$A$3:$A$9,'Steel Supply Sourcing Form'!E393),"YES",IF(COUNTIF(Lists!$A$10:$A$124,'Steel Supply Sourcing Form'!E393),"NO",IF(COUNTIF(Lists!$A$2,'Steel Supply Sourcing Form'!E393),"N/A")))</f>
        <v>N/A</v>
      </c>
      <c r="G393" s="23" t="str">
        <f t="shared" si="16"/>
        <v>N/A</v>
      </c>
      <c r="H393" s="9" t="s">
        <v>262</v>
      </c>
      <c r="I393" s="9" t="s">
        <v>262</v>
      </c>
      <c r="J393" s="41" t="str">
        <f t="shared" si="17"/>
        <v>0</v>
      </c>
      <c r="K393" s="41">
        <f>IF(I393=Lists!H$3,1,IF(I393=Lists!H$4,1,IF(I393=Lists!H$5,1,IF(I393=Lists!H$6,0,))))</f>
        <v>0</v>
      </c>
      <c r="L393" s="42" t="e">
        <f t="shared" si="15"/>
        <v>#DIV/0!</v>
      </c>
    </row>
    <row r="394" spans="2:12" s="43" customFormat="1" ht="23.15" customHeight="1" x14ac:dyDescent="0.35">
      <c r="B394" s="7"/>
      <c r="C394" s="7" t="s">
        <v>262</v>
      </c>
      <c r="D394" s="12"/>
      <c r="E394" s="7" t="s">
        <v>262</v>
      </c>
      <c r="F394" s="23" t="str">
        <f>IF(COUNTIF(Lists!$A$3:$A$9,'Steel Supply Sourcing Form'!E394),"YES",IF(COUNTIF(Lists!$A$10:$A$124,'Steel Supply Sourcing Form'!E394),"NO",IF(COUNTIF(Lists!$A$2,'Steel Supply Sourcing Form'!E394),"N/A")))</f>
        <v>N/A</v>
      </c>
      <c r="G394" s="23" t="str">
        <f t="shared" si="16"/>
        <v>N/A</v>
      </c>
      <c r="H394" s="9" t="s">
        <v>262</v>
      </c>
      <c r="I394" s="9" t="s">
        <v>262</v>
      </c>
      <c r="J394" s="41" t="str">
        <f t="shared" si="17"/>
        <v>0</v>
      </c>
      <c r="K394" s="41">
        <f>IF(I394=Lists!H$3,1,IF(I394=Lists!H$4,1,IF(I394=Lists!H$5,1,IF(I394=Lists!H$6,0,))))</f>
        <v>0</v>
      </c>
      <c r="L394" s="42" t="e">
        <f t="shared" si="15"/>
        <v>#DIV/0!</v>
      </c>
    </row>
    <row r="395" spans="2:12" s="43" customFormat="1" ht="23.15" customHeight="1" x14ac:dyDescent="0.35">
      <c r="B395" s="7"/>
      <c r="C395" s="7" t="s">
        <v>262</v>
      </c>
      <c r="D395" s="12"/>
      <c r="E395" s="7" t="s">
        <v>262</v>
      </c>
      <c r="F395" s="23" t="str">
        <f>IF(COUNTIF(Lists!$A$3:$A$9,'Steel Supply Sourcing Form'!E395),"YES",IF(COUNTIF(Lists!$A$10:$A$124,'Steel Supply Sourcing Form'!E395),"NO",IF(COUNTIF(Lists!$A$2,'Steel Supply Sourcing Form'!E395),"N/A")))</f>
        <v>N/A</v>
      </c>
      <c r="G395" s="23" t="str">
        <f t="shared" si="16"/>
        <v>N/A</v>
      </c>
      <c r="H395" s="9" t="s">
        <v>262</v>
      </c>
      <c r="I395" s="9" t="s">
        <v>262</v>
      </c>
      <c r="J395" s="41" t="str">
        <f t="shared" si="17"/>
        <v>0</v>
      </c>
      <c r="K395" s="41">
        <f>IF(I395=Lists!H$3,1,IF(I395=Lists!H$4,1,IF(I395=Lists!H$5,1,IF(I395=Lists!H$6,0,))))</f>
        <v>0</v>
      </c>
      <c r="L395" s="42" t="e">
        <f t="shared" si="15"/>
        <v>#DIV/0!</v>
      </c>
    </row>
    <row r="396" spans="2:12" s="43" customFormat="1" ht="23.15" customHeight="1" x14ac:dyDescent="0.35">
      <c r="B396" s="7"/>
      <c r="C396" s="7" t="s">
        <v>262</v>
      </c>
      <c r="D396" s="12"/>
      <c r="E396" s="7" t="s">
        <v>262</v>
      </c>
      <c r="F396" s="23" t="str">
        <f>IF(COUNTIF(Lists!$A$3:$A$9,'Steel Supply Sourcing Form'!E396),"YES",IF(COUNTIF(Lists!$A$10:$A$124,'Steel Supply Sourcing Form'!E396),"NO",IF(COUNTIF(Lists!$A$2,'Steel Supply Sourcing Form'!E396),"N/A")))</f>
        <v>N/A</v>
      </c>
      <c r="G396" s="23" t="str">
        <f t="shared" si="16"/>
        <v>N/A</v>
      </c>
      <c r="H396" s="9" t="s">
        <v>262</v>
      </c>
      <c r="I396" s="9" t="s">
        <v>262</v>
      </c>
      <c r="J396" s="41" t="str">
        <f t="shared" si="17"/>
        <v>0</v>
      </c>
      <c r="K396" s="41">
        <f>IF(I396=Lists!H$3,1,IF(I396=Lists!H$4,1,IF(I396=Lists!H$5,1,IF(I396=Lists!H$6,0,))))</f>
        <v>0</v>
      </c>
      <c r="L396" s="42" t="e">
        <f t="shared" si="15"/>
        <v>#DIV/0!</v>
      </c>
    </row>
    <row r="397" spans="2:12" s="43" customFormat="1" ht="23.15" customHeight="1" x14ac:dyDescent="0.35">
      <c r="B397" s="7"/>
      <c r="C397" s="7" t="s">
        <v>262</v>
      </c>
      <c r="D397" s="12"/>
      <c r="E397" s="7" t="s">
        <v>262</v>
      </c>
      <c r="F397" s="23" t="str">
        <f>IF(COUNTIF(Lists!$A$3:$A$9,'Steel Supply Sourcing Form'!E397),"YES",IF(COUNTIF(Lists!$A$10:$A$124,'Steel Supply Sourcing Form'!E397),"NO",IF(COUNTIF(Lists!$A$2,'Steel Supply Sourcing Form'!E397),"N/A")))</f>
        <v>N/A</v>
      </c>
      <c r="G397" s="23" t="str">
        <f t="shared" si="16"/>
        <v>N/A</v>
      </c>
      <c r="H397" s="9" t="s">
        <v>262</v>
      </c>
      <c r="I397" s="9" t="s">
        <v>262</v>
      </c>
      <c r="J397" s="41" t="str">
        <f t="shared" si="17"/>
        <v>0</v>
      </c>
      <c r="K397" s="41">
        <f>IF(I397=Lists!H$3,1,IF(I397=Lists!H$4,1,IF(I397=Lists!H$5,1,IF(I397=Lists!H$6,0,))))</f>
        <v>0</v>
      </c>
      <c r="L397" s="42" t="e">
        <f t="shared" si="15"/>
        <v>#DIV/0!</v>
      </c>
    </row>
    <row r="398" spans="2:12" s="43" customFormat="1" ht="23.15" customHeight="1" x14ac:dyDescent="0.35">
      <c r="B398" s="7"/>
      <c r="C398" s="7" t="s">
        <v>262</v>
      </c>
      <c r="D398" s="12"/>
      <c r="E398" s="7" t="s">
        <v>262</v>
      </c>
      <c r="F398" s="23" t="str">
        <f>IF(COUNTIF(Lists!$A$3:$A$9,'Steel Supply Sourcing Form'!E398),"YES",IF(COUNTIF(Lists!$A$10:$A$124,'Steel Supply Sourcing Form'!E398),"NO",IF(COUNTIF(Lists!$A$2,'Steel Supply Sourcing Form'!E398),"N/A")))</f>
        <v>N/A</v>
      </c>
      <c r="G398" s="23" t="str">
        <f t="shared" si="16"/>
        <v>N/A</v>
      </c>
      <c r="H398" s="9" t="s">
        <v>262</v>
      </c>
      <c r="I398" s="9" t="s">
        <v>262</v>
      </c>
      <c r="J398" s="41" t="str">
        <f t="shared" si="17"/>
        <v>0</v>
      </c>
      <c r="K398" s="41">
        <f>IF(I398=Lists!H$3,1,IF(I398=Lists!H$4,1,IF(I398=Lists!H$5,1,IF(I398=Lists!H$6,0,))))</f>
        <v>0</v>
      </c>
      <c r="L398" s="42" t="e">
        <f t="shared" si="15"/>
        <v>#DIV/0!</v>
      </c>
    </row>
    <row r="399" spans="2:12" s="43" customFormat="1" ht="23.15" customHeight="1" x14ac:dyDescent="0.35">
      <c r="B399" s="7"/>
      <c r="C399" s="7" t="s">
        <v>262</v>
      </c>
      <c r="D399" s="12"/>
      <c r="E399" s="7" t="s">
        <v>262</v>
      </c>
      <c r="F399" s="23" t="str">
        <f>IF(COUNTIF(Lists!$A$3:$A$9,'Steel Supply Sourcing Form'!E399),"YES",IF(COUNTIF(Lists!$A$10:$A$124,'Steel Supply Sourcing Form'!E399),"NO",IF(COUNTIF(Lists!$A$2,'Steel Supply Sourcing Form'!E399),"N/A")))</f>
        <v>N/A</v>
      </c>
      <c r="G399" s="23" t="str">
        <f t="shared" si="16"/>
        <v>N/A</v>
      </c>
      <c r="H399" s="9" t="s">
        <v>262</v>
      </c>
      <c r="I399" s="9" t="s">
        <v>262</v>
      </c>
      <c r="J399" s="41" t="str">
        <f t="shared" si="17"/>
        <v>0</v>
      </c>
      <c r="K399" s="41">
        <f>IF(I399=Lists!H$3,1,IF(I399=Lists!H$4,1,IF(I399=Lists!H$5,1,IF(I399=Lists!H$6,0,))))</f>
        <v>0</v>
      </c>
      <c r="L399" s="42" t="e">
        <f t="shared" si="15"/>
        <v>#DIV/0!</v>
      </c>
    </row>
    <row r="400" spans="2:12" s="43" customFormat="1" ht="23.15" customHeight="1" x14ac:dyDescent="0.35">
      <c r="B400" s="7"/>
      <c r="C400" s="7" t="s">
        <v>262</v>
      </c>
      <c r="D400" s="12"/>
      <c r="E400" s="7" t="s">
        <v>262</v>
      </c>
      <c r="F400" s="23" t="str">
        <f>IF(COUNTIF(Lists!$A$3:$A$9,'Steel Supply Sourcing Form'!E400),"YES",IF(COUNTIF(Lists!$A$10:$A$124,'Steel Supply Sourcing Form'!E400),"NO",IF(COUNTIF(Lists!$A$2,'Steel Supply Sourcing Form'!E400),"N/A")))</f>
        <v>N/A</v>
      </c>
      <c r="G400" s="23" t="str">
        <f t="shared" si="16"/>
        <v>N/A</v>
      </c>
      <c r="H400" s="9" t="s">
        <v>262</v>
      </c>
      <c r="I400" s="9" t="s">
        <v>262</v>
      </c>
      <c r="J400" s="41" t="str">
        <f t="shared" si="17"/>
        <v>0</v>
      </c>
      <c r="K400" s="41">
        <f>IF(I400=Lists!H$3,1,IF(I400=Lists!H$4,1,IF(I400=Lists!H$5,1,IF(I400=Lists!H$6,0,))))</f>
        <v>0</v>
      </c>
      <c r="L400" s="42" t="e">
        <f t="shared" si="15"/>
        <v>#DIV/0!</v>
      </c>
    </row>
    <row r="401" spans="2:12" s="43" customFormat="1" ht="23.15" customHeight="1" x14ac:dyDescent="0.35">
      <c r="B401" s="7"/>
      <c r="C401" s="7" t="s">
        <v>262</v>
      </c>
      <c r="D401" s="12"/>
      <c r="E401" s="7" t="s">
        <v>262</v>
      </c>
      <c r="F401" s="23" t="str">
        <f>IF(COUNTIF(Lists!$A$3:$A$9,'Steel Supply Sourcing Form'!E401),"YES",IF(COUNTIF(Lists!$A$10:$A$124,'Steel Supply Sourcing Form'!E401),"NO",IF(COUNTIF(Lists!$A$2,'Steel Supply Sourcing Form'!E401),"N/A")))</f>
        <v>N/A</v>
      </c>
      <c r="G401" s="23" t="str">
        <f t="shared" si="16"/>
        <v>N/A</v>
      </c>
      <c r="H401" s="9" t="s">
        <v>262</v>
      </c>
      <c r="I401" s="9" t="s">
        <v>262</v>
      </c>
      <c r="J401" s="41" t="str">
        <f t="shared" si="17"/>
        <v>0</v>
      </c>
      <c r="K401" s="41">
        <f>IF(I401=Lists!H$3,1,IF(I401=Lists!H$4,1,IF(I401=Lists!H$5,1,IF(I401=Lists!H$6,0,))))</f>
        <v>0</v>
      </c>
      <c r="L401" s="42" t="e">
        <f t="shared" si="15"/>
        <v>#DIV/0!</v>
      </c>
    </row>
    <row r="402" spans="2:12" s="43" customFormat="1" ht="23.15" customHeight="1" x14ac:dyDescent="0.35">
      <c r="B402" s="7"/>
      <c r="C402" s="7" t="s">
        <v>262</v>
      </c>
      <c r="D402" s="12"/>
      <c r="E402" s="7" t="s">
        <v>262</v>
      </c>
      <c r="F402" s="23" t="str">
        <f>IF(COUNTIF(Lists!$A$3:$A$9,'Steel Supply Sourcing Form'!E402),"YES",IF(COUNTIF(Lists!$A$10:$A$124,'Steel Supply Sourcing Form'!E402),"NO",IF(COUNTIF(Lists!$A$2,'Steel Supply Sourcing Form'!E402),"N/A")))</f>
        <v>N/A</v>
      </c>
      <c r="G402" s="23" t="str">
        <f t="shared" si="16"/>
        <v>N/A</v>
      </c>
      <c r="H402" s="9" t="s">
        <v>262</v>
      </c>
      <c r="I402" s="9" t="s">
        <v>262</v>
      </c>
      <c r="J402" s="41" t="str">
        <f t="shared" si="17"/>
        <v>0</v>
      </c>
      <c r="K402" s="41">
        <f>IF(I402=Lists!H$3,1,IF(I402=Lists!H$4,1,IF(I402=Lists!H$5,1,IF(I402=Lists!H$6,0,))))</f>
        <v>0</v>
      </c>
      <c r="L402" s="42" t="e">
        <f t="shared" si="15"/>
        <v>#DIV/0!</v>
      </c>
    </row>
    <row r="403" spans="2:12" s="43" customFormat="1" ht="23.15" customHeight="1" x14ac:dyDescent="0.35">
      <c r="B403" s="7"/>
      <c r="C403" s="7" t="s">
        <v>262</v>
      </c>
      <c r="D403" s="12"/>
      <c r="E403" s="7" t="s">
        <v>262</v>
      </c>
      <c r="F403" s="23" t="str">
        <f>IF(COUNTIF(Lists!$A$3:$A$9,'Steel Supply Sourcing Form'!E403),"YES",IF(COUNTIF(Lists!$A$10:$A$124,'Steel Supply Sourcing Form'!E403),"NO",IF(COUNTIF(Lists!$A$2,'Steel Supply Sourcing Form'!E403),"N/A")))</f>
        <v>N/A</v>
      </c>
      <c r="G403" s="23" t="str">
        <f t="shared" si="16"/>
        <v>N/A</v>
      </c>
      <c r="H403" s="9" t="s">
        <v>262</v>
      </c>
      <c r="I403" s="9" t="s">
        <v>262</v>
      </c>
      <c r="J403" s="41" t="str">
        <f t="shared" si="17"/>
        <v>0</v>
      </c>
      <c r="K403" s="41">
        <f>IF(I403=Lists!H$3,1,IF(I403=Lists!H$4,1,IF(I403=Lists!H$5,1,IF(I403=Lists!H$6,0,))))</f>
        <v>0</v>
      </c>
      <c r="L403" s="42" t="e">
        <f t="shared" ref="L403:L466" si="18">D403/C$16</f>
        <v>#DIV/0!</v>
      </c>
    </row>
    <row r="404" spans="2:12" s="43" customFormat="1" ht="23.15" customHeight="1" x14ac:dyDescent="0.35">
      <c r="B404" s="7"/>
      <c r="C404" s="7" t="s">
        <v>262</v>
      </c>
      <c r="D404" s="12"/>
      <c r="E404" s="7" t="s">
        <v>262</v>
      </c>
      <c r="F404" s="23" t="str">
        <f>IF(COUNTIF(Lists!$A$3:$A$9,'Steel Supply Sourcing Form'!E404),"YES",IF(COUNTIF(Lists!$A$10:$A$124,'Steel Supply Sourcing Form'!E404),"NO",IF(COUNTIF(Lists!$A$2,'Steel Supply Sourcing Form'!E404),"N/A")))</f>
        <v>N/A</v>
      </c>
      <c r="G404" s="23" t="str">
        <f t="shared" ref="G404:G467" si="19">IF(F404="NO","YES",IF(F404="YES","N/A",IF(F404="N/A","N/A")))</f>
        <v>N/A</v>
      </c>
      <c r="H404" s="9" t="s">
        <v>262</v>
      </c>
      <c r="I404" s="9" t="s">
        <v>262</v>
      </c>
      <c r="J404" s="41" t="str">
        <f t="shared" ref="J404:J467" si="20">IF(OR(TRIM(H404)="Yes",F404="YES"),"1","0")</f>
        <v>0</v>
      </c>
      <c r="K404" s="41">
        <f>IF(I404=Lists!H$3,1,IF(I404=Lists!H$4,1,IF(I404=Lists!H$5,1,IF(I404=Lists!H$6,0,))))</f>
        <v>0</v>
      </c>
      <c r="L404" s="42" t="e">
        <f t="shared" si="18"/>
        <v>#DIV/0!</v>
      </c>
    </row>
    <row r="405" spans="2:12" s="43" customFormat="1" ht="23.15" customHeight="1" x14ac:dyDescent="0.35">
      <c r="B405" s="7"/>
      <c r="C405" s="7" t="s">
        <v>262</v>
      </c>
      <c r="D405" s="12"/>
      <c r="E405" s="7" t="s">
        <v>262</v>
      </c>
      <c r="F405" s="23" t="str">
        <f>IF(COUNTIF(Lists!$A$3:$A$9,'Steel Supply Sourcing Form'!E405),"YES",IF(COUNTIF(Lists!$A$10:$A$124,'Steel Supply Sourcing Form'!E405),"NO",IF(COUNTIF(Lists!$A$2,'Steel Supply Sourcing Form'!E405),"N/A")))</f>
        <v>N/A</v>
      </c>
      <c r="G405" s="23" t="str">
        <f t="shared" si="19"/>
        <v>N/A</v>
      </c>
      <c r="H405" s="9" t="s">
        <v>262</v>
      </c>
      <c r="I405" s="9" t="s">
        <v>262</v>
      </c>
      <c r="J405" s="41" t="str">
        <f t="shared" si="20"/>
        <v>0</v>
      </c>
      <c r="K405" s="41">
        <f>IF(I405=Lists!H$3,1,IF(I405=Lists!H$4,1,IF(I405=Lists!H$5,1,IF(I405=Lists!H$6,0,))))</f>
        <v>0</v>
      </c>
      <c r="L405" s="42" t="e">
        <f t="shared" si="18"/>
        <v>#DIV/0!</v>
      </c>
    </row>
    <row r="406" spans="2:12" s="43" customFormat="1" ht="23.15" customHeight="1" x14ac:dyDescent="0.35">
      <c r="B406" s="7"/>
      <c r="C406" s="7" t="s">
        <v>262</v>
      </c>
      <c r="D406" s="12"/>
      <c r="E406" s="7" t="s">
        <v>262</v>
      </c>
      <c r="F406" s="23" t="str">
        <f>IF(COUNTIF(Lists!$A$3:$A$9,'Steel Supply Sourcing Form'!E406),"YES",IF(COUNTIF(Lists!$A$10:$A$124,'Steel Supply Sourcing Form'!E406),"NO",IF(COUNTIF(Lists!$A$2,'Steel Supply Sourcing Form'!E406),"N/A")))</f>
        <v>N/A</v>
      </c>
      <c r="G406" s="23" t="str">
        <f t="shared" si="19"/>
        <v>N/A</v>
      </c>
      <c r="H406" s="9" t="s">
        <v>262</v>
      </c>
      <c r="I406" s="9" t="s">
        <v>262</v>
      </c>
      <c r="J406" s="41" t="str">
        <f t="shared" si="20"/>
        <v>0</v>
      </c>
      <c r="K406" s="41">
        <f>IF(I406=Lists!H$3,1,IF(I406=Lists!H$4,1,IF(I406=Lists!H$5,1,IF(I406=Lists!H$6,0,))))</f>
        <v>0</v>
      </c>
      <c r="L406" s="42" t="e">
        <f t="shared" si="18"/>
        <v>#DIV/0!</v>
      </c>
    </row>
    <row r="407" spans="2:12" s="43" customFormat="1" ht="23.15" customHeight="1" x14ac:dyDescent="0.35">
      <c r="B407" s="7"/>
      <c r="C407" s="7" t="s">
        <v>262</v>
      </c>
      <c r="D407" s="12"/>
      <c r="E407" s="7" t="s">
        <v>262</v>
      </c>
      <c r="F407" s="23" t="str">
        <f>IF(COUNTIF(Lists!$A$3:$A$9,'Steel Supply Sourcing Form'!E407),"YES",IF(COUNTIF(Lists!$A$10:$A$124,'Steel Supply Sourcing Form'!E407),"NO",IF(COUNTIF(Lists!$A$2,'Steel Supply Sourcing Form'!E407),"N/A")))</f>
        <v>N/A</v>
      </c>
      <c r="G407" s="23" t="str">
        <f t="shared" si="19"/>
        <v>N/A</v>
      </c>
      <c r="H407" s="9" t="s">
        <v>262</v>
      </c>
      <c r="I407" s="9" t="s">
        <v>262</v>
      </c>
      <c r="J407" s="41" t="str">
        <f t="shared" si="20"/>
        <v>0</v>
      </c>
      <c r="K407" s="41">
        <f>IF(I407=Lists!H$3,1,IF(I407=Lists!H$4,1,IF(I407=Lists!H$5,1,IF(I407=Lists!H$6,0,))))</f>
        <v>0</v>
      </c>
      <c r="L407" s="42" t="e">
        <f t="shared" si="18"/>
        <v>#DIV/0!</v>
      </c>
    </row>
    <row r="408" spans="2:12" s="43" customFormat="1" ht="23.15" customHeight="1" x14ac:dyDescent="0.35">
      <c r="B408" s="7"/>
      <c r="C408" s="7" t="s">
        <v>262</v>
      </c>
      <c r="D408" s="12"/>
      <c r="E408" s="7" t="s">
        <v>262</v>
      </c>
      <c r="F408" s="23" t="str">
        <f>IF(COUNTIF(Lists!$A$3:$A$9,'Steel Supply Sourcing Form'!E408),"YES",IF(COUNTIF(Lists!$A$10:$A$124,'Steel Supply Sourcing Form'!E408),"NO",IF(COUNTIF(Lists!$A$2,'Steel Supply Sourcing Form'!E408),"N/A")))</f>
        <v>N/A</v>
      </c>
      <c r="G408" s="23" t="str">
        <f t="shared" si="19"/>
        <v>N/A</v>
      </c>
      <c r="H408" s="9" t="s">
        <v>262</v>
      </c>
      <c r="I408" s="9" t="s">
        <v>262</v>
      </c>
      <c r="J408" s="41" t="str">
        <f t="shared" si="20"/>
        <v>0</v>
      </c>
      <c r="K408" s="41">
        <f>IF(I408=Lists!H$3,1,IF(I408=Lists!H$4,1,IF(I408=Lists!H$5,1,IF(I408=Lists!H$6,0,))))</f>
        <v>0</v>
      </c>
      <c r="L408" s="42" t="e">
        <f t="shared" si="18"/>
        <v>#DIV/0!</v>
      </c>
    </row>
    <row r="409" spans="2:12" s="43" customFormat="1" ht="23.15" customHeight="1" x14ac:dyDescent="0.35">
      <c r="B409" s="7"/>
      <c r="C409" s="7" t="s">
        <v>262</v>
      </c>
      <c r="D409" s="12"/>
      <c r="E409" s="7" t="s">
        <v>262</v>
      </c>
      <c r="F409" s="23" t="str">
        <f>IF(COUNTIF(Lists!$A$3:$A$9,'Steel Supply Sourcing Form'!E409),"YES",IF(COUNTIF(Lists!$A$10:$A$124,'Steel Supply Sourcing Form'!E409),"NO",IF(COUNTIF(Lists!$A$2,'Steel Supply Sourcing Form'!E409),"N/A")))</f>
        <v>N/A</v>
      </c>
      <c r="G409" s="23" t="str">
        <f t="shared" si="19"/>
        <v>N/A</v>
      </c>
      <c r="H409" s="9" t="s">
        <v>262</v>
      </c>
      <c r="I409" s="9" t="s">
        <v>262</v>
      </c>
      <c r="J409" s="41" t="str">
        <f t="shared" si="20"/>
        <v>0</v>
      </c>
      <c r="K409" s="41">
        <f>IF(I409=Lists!H$3,1,IF(I409=Lists!H$4,1,IF(I409=Lists!H$5,1,IF(I409=Lists!H$6,0,))))</f>
        <v>0</v>
      </c>
      <c r="L409" s="42" t="e">
        <f t="shared" si="18"/>
        <v>#DIV/0!</v>
      </c>
    </row>
    <row r="410" spans="2:12" s="43" customFormat="1" ht="23.15" customHeight="1" x14ac:dyDescent="0.35">
      <c r="B410" s="7"/>
      <c r="C410" s="7" t="s">
        <v>262</v>
      </c>
      <c r="D410" s="12"/>
      <c r="E410" s="7" t="s">
        <v>262</v>
      </c>
      <c r="F410" s="23" t="str">
        <f>IF(COUNTIF(Lists!$A$3:$A$9,'Steel Supply Sourcing Form'!E410),"YES",IF(COUNTIF(Lists!$A$10:$A$124,'Steel Supply Sourcing Form'!E410),"NO",IF(COUNTIF(Lists!$A$2,'Steel Supply Sourcing Form'!E410),"N/A")))</f>
        <v>N/A</v>
      </c>
      <c r="G410" s="23" t="str">
        <f t="shared" si="19"/>
        <v>N/A</v>
      </c>
      <c r="H410" s="9" t="s">
        <v>262</v>
      </c>
      <c r="I410" s="9" t="s">
        <v>262</v>
      </c>
      <c r="J410" s="41" t="str">
        <f t="shared" si="20"/>
        <v>0</v>
      </c>
      <c r="K410" s="41">
        <f>IF(I410=Lists!H$3,1,IF(I410=Lists!H$4,1,IF(I410=Lists!H$5,1,IF(I410=Lists!H$6,0,))))</f>
        <v>0</v>
      </c>
      <c r="L410" s="42" t="e">
        <f t="shared" si="18"/>
        <v>#DIV/0!</v>
      </c>
    </row>
    <row r="411" spans="2:12" s="43" customFormat="1" ht="23.15" customHeight="1" x14ac:dyDescent="0.35">
      <c r="B411" s="7"/>
      <c r="C411" s="7" t="s">
        <v>262</v>
      </c>
      <c r="D411" s="12"/>
      <c r="E411" s="7" t="s">
        <v>262</v>
      </c>
      <c r="F411" s="23" t="str">
        <f>IF(COUNTIF(Lists!$A$3:$A$9,'Steel Supply Sourcing Form'!E411),"YES",IF(COUNTIF(Lists!$A$10:$A$124,'Steel Supply Sourcing Form'!E411),"NO",IF(COUNTIF(Lists!$A$2,'Steel Supply Sourcing Form'!E411),"N/A")))</f>
        <v>N/A</v>
      </c>
      <c r="G411" s="23" t="str">
        <f t="shared" si="19"/>
        <v>N/A</v>
      </c>
      <c r="H411" s="9" t="s">
        <v>262</v>
      </c>
      <c r="I411" s="9" t="s">
        <v>262</v>
      </c>
      <c r="J411" s="41" t="str">
        <f t="shared" si="20"/>
        <v>0</v>
      </c>
      <c r="K411" s="41">
        <f>IF(I411=Lists!H$3,1,IF(I411=Lists!H$4,1,IF(I411=Lists!H$5,1,IF(I411=Lists!H$6,0,))))</f>
        <v>0</v>
      </c>
      <c r="L411" s="42" t="e">
        <f t="shared" si="18"/>
        <v>#DIV/0!</v>
      </c>
    </row>
    <row r="412" spans="2:12" s="43" customFormat="1" ht="23.15" customHeight="1" x14ac:dyDescent="0.35">
      <c r="B412" s="7"/>
      <c r="C412" s="7" t="s">
        <v>262</v>
      </c>
      <c r="D412" s="12"/>
      <c r="E412" s="7" t="s">
        <v>262</v>
      </c>
      <c r="F412" s="23" t="str">
        <f>IF(COUNTIF(Lists!$A$3:$A$9,'Steel Supply Sourcing Form'!E412),"YES",IF(COUNTIF(Lists!$A$10:$A$124,'Steel Supply Sourcing Form'!E412),"NO",IF(COUNTIF(Lists!$A$2,'Steel Supply Sourcing Form'!E412),"N/A")))</f>
        <v>N/A</v>
      </c>
      <c r="G412" s="23" t="str">
        <f t="shared" si="19"/>
        <v>N/A</v>
      </c>
      <c r="H412" s="9" t="s">
        <v>262</v>
      </c>
      <c r="I412" s="9" t="s">
        <v>262</v>
      </c>
      <c r="J412" s="41" t="str">
        <f t="shared" si="20"/>
        <v>0</v>
      </c>
      <c r="K412" s="41">
        <f>IF(I412=Lists!H$3,1,IF(I412=Lists!H$4,1,IF(I412=Lists!H$5,1,IF(I412=Lists!H$6,0,))))</f>
        <v>0</v>
      </c>
      <c r="L412" s="42" t="e">
        <f t="shared" si="18"/>
        <v>#DIV/0!</v>
      </c>
    </row>
    <row r="413" spans="2:12" s="43" customFormat="1" ht="23.15" customHeight="1" x14ac:dyDescent="0.35">
      <c r="B413" s="7"/>
      <c r="C413" s="7" t="s">
        <v>262</v>
      </c>
      <c r="D413" s="12"/>
      <c r="E413" s="7" t="s">
        <v>262</v>
      </c>
      <c r="F413" s="23" t="str">
        <f>IF(COUNTIF(Lists!$A$3:$A$9,'Steel Supply Sourcing Form'!E413),"YES",IF(COUNTIF(Lists!$A$10:$A$124,'Steel Supply Sourcing Form'!E413),"NO",IF(COUNTIF(Lists!$A$2,'Steel Supply Sourcing Form'!E413),"N/A")))</f>
        <v>N/A</v>
      </c>
      <c r="G413" s="23" t="str">
        <f t="shared" si="19"/>
        <v>N/A</v>
      </c>
      <c r="H413" s="9" t="s">
        <v>262</v>
      </c>
      <c r="I413" s="9" t="s">
        <v>262</v>
      </c>
      <c r="J413" s="41" t="str">
        <f t="shared" si="20"/>
        <v>0</v>
      </c>
      <c r="K413" s="41">
        <f>IF(I413=Lists!H$3,1,IF(I413=Lists!H$4,1,IF(I413=Lists!H$5,1,IF(I413=Lists!H$6,0,))))</f>
        <v>0</v>
      </c>
      <c r="L413" s="42" t="e">
        <f t="shared" si="18"/>
        <v>#DIV/0!</v>
      </c>
    </row>
    <row r="414" spans="2:12" s="43" customFormat="1" ht="23.15" customHeight="1" x14ac:dyDescent="0.35">
      <c r="B414" s="7"/>
      <c r="C414" s="7" t="s">
        <v>262</v>
      </c>
      <c r="D414" s="12"/>
      <c r="E414" s="7" t="s">
        <v>262</v>
      </c>
      <c r="F414" s="23" t="str">
        <f>IF(COUNTIF(Lists!$A$3:$A$9,'Steel Supply Sourcing Form'!E414),"YES",IF(COUNTIF(Lists!$A$10:$A$124,'Steel Supply Sourcing Form'!E414),"NO",IF(COUNTIF(Lists!$A$2,'Steel Supply Sourcing Form'!E414),"N/A")))</f>
        <v>N/A</v>
      </c>
      <c r="G414" s="23" t="str">
        <f t="shared" si="19"/>
        <v>N/A</v>
      </c>
      <c r="H414" s="9" t="s">
        <v>262</v>
      </c>
      <c r="I414" s="9" t="s">
        <v>262</v>
      </c>
      <c r="J414" s="41" t="str">
        <f t="shared" si="20"/>
        <v>0</v>
      </c>
      <c r="K414" s="41">
        <f>IF(I414=Lists!H$3,1,IF(I414=Lists!H$4,1,IF(I414=Lists!H$5,1,IF(I414=Lists!H$6,0,))))</f>
        <v>0</v>
      </c>
      <c r="L414" s="42" t="e">
        <f t="shared" si="18"/>
        <v>#DIV/0!</v>
      </c>
    </row>
    <row r="415" spans="2:12" s="43" customFormat="1" ht="23.15" customHeight="1" x14ac:dyDescent="0.35">
      <c r="B415" s="7"/>
      <c r="C415" s="7" t="s">
        <v>262</v>
      </c>
      <c r="D415" s="12"/>
      <c r="E415" s="7" t="s">
        <v>262</v>
      </c>
      <c r="F415" s="23" t="str">
        <f>IF(COUNTIF(Lists!$A$3:$A$9,'Steel Supply Sourcing Form'!E415),"YES",IF(COUNTIF(Lists!$A$10:$A$124,'Steel Supply Sourcing Form'!E415),"NO",IF(COUNTIF(Lists!$A$2,'Steel Supply Sourcing Form'!E415),"N/A")))</f>
        <v>N/A</v>
      </c>
      <c r="G415" s="23" t="str">
        <f t="shared" si="19"/>
        <v>N/A</v>
      </c>
      <c r="H415" s="9" t="s">
        <v>262</v>
      </c>
      <c r="I415" s="9" t="s">
        <v>262</v>
      </c>
      <c r="J415" s="41" t="str">
        <f t="shared" si="20"/>
        <v>0</v>
      </c>
      <c r="K415" s="41">
        <f>IF(I415=Lists!H$3,1,IF(I415=Lists!H$4,1,IF(I415=Lists!H$5,1,IF(I415=Lists!H$6,0,))))</f>
        <v>0</v>
      </c>
      <c r="L415" s="42" t="e">
        <f t="shared" si="18"/>
        <v>#DIV/0!</v>
      </c>
    </row>
    <row r="416" spans="2:12" s="43" customFormat="1" ht="23.15" customHeight="1" x14ac:dyDescent="0.35">
      <c r="B416" s="7"/>
      <c r="C416" s="7" t="s">
        <v>262</v>
      </c>
      <c r="D416" s="12"/>
      <c r="E416" s="7" t="s">
        <v>262</v>
      </c>
      <c r="F416" s="23" t="str">
        <f>IF(COUNTIF(Lists!$A$3:$A$9,'Steel Supply Sourcing Form'!E416),"YES",IF(COUNTIF(Lists!$A$10:$A$124,'Steel Supply Sourcing Form'!E416),"NO",IF(COUNTIF(Lists!$A$2,'Steel Supply Sourcing Form'!E416),"N/A")))</f>
        <v>N/A</v>
      </c>
      <c r="G416" s="23" t="str">
        <f t="shared" si="19"/>
        <v>N/A</v>
      </c>
      <c r="H416" s="9" t="s">
        <v>262</v>
      </c>
      <c r="I416" s="9" t="s">
        <v>262</v>
      </c>
      <c r="J416" s="41" t="str">
        <f t="shared" si="20"/>
        <v>0</v>
      </c>
      <c r="K416" s="41">
        <f>IF(I416=Lists!H$3,1,IF(I416=Lists!H$4,1,IF(I416=Lists!H$5,1,IF(I416=Lists!H$6,0,))))</f>
        <v>0</v>
      </c>
      <c r="L416" s="42" t="e">
        <f t="shared" si="18"/>
        <v>#DIV/0!</v>
      </c>
    </row>
    <row r="417" spans="2:12" s="43" customFormat="1" ht="23.15" customHeight="1" x14ac:dyDescent="0.35">
      <c r="B417" s="7"/>
      <c r="C417" s="7" t="s">
        <v>262</v>
      </c>
      <c r="D417" s="12"/>
      <c r="E417" s="7" t="s">
        <v>262</v>
      </c>
      <c r="F417" s="23" t="str">
        <f>IF(COUNTIF(Lists!$A$3:$A$9,'Steel Supply Sourcing Form'!E417),"YES",IF(COUNTIF(Lists!$A$10:$A$124,'Steel Supply Sourcing Form'!E417),"NO",IF(COUNTIF(Lists!$A$2,'Steel Supply Sourcing Form'!E417),"N/A")))</f>
        <v>N/A</v>
      </c>
      <c r="G417" s="23" t="str">
        <f t="shared" si="19"/>
        <v>N/A</v>
      </c>
      <c r="H417" s="9" t="s">
        <v>262</v>
      </c>
      <c r="I417" s="9" t="s">
        <v>262</v>
      </c>
      <c r="J417" s="41" t="str">
        <f t="shared" si="20"/>
        <v>0</v>
      </c>
      <c r="K417" s="41">
        <f>IF(I417=Lists!H$3,1,IF(I417=Lists!H$4,1,IF(I417=Lists!H$5,1,IF(I417=Lists!H$6,0,))))</f>
        <v>0</v>
      </c>
      <c r="L417" s="42" t="e">
        <f t="shared" si="18"/>
        <v>#DIV/0!</v>
      </c>
    </row>
    <row r="418" spans="2:12" s="43" customFormat="1" ht="23.15" customHeight="1" x14ac:dyDescent="0.35">
      <c r="B418" s="7"/>
      <c r="C418" s="7" t="s">
        <v>262</v>
      </c>
      <c r="D418" s="12"/>
      <c r="E418" s="7" t="s">
        <v>262</v>
      </c>
      <c r="F418" s="23" t="str">
        <f>IF(COUNTIF(Lists!$A$3:$A$9,'Steel Supply Sourcing Form'!E418),"YES",IF(COUNTIF(Lists!$A$10:$A$124,'Steel Supply Sourcing Form'!E418),"NO",IF(COUNTIF(Lists!$A$2,'Steel Supply Sourcing Form'!E418),"N/A")))</f>
        <v>N/A</v>
      </c>
      <c r="G418" s="23" t="str">
        <f t="shared" si="19"/>
        <v>N/A</v>
      </c>
      <c r="H418" s="9" t="s">
        <v>262</v>
      </c>
      <c r="I418" s="9" t="s">
        <v>262</v>
      </c>
      <c r="J418" s="41" t="str">
        <f t="shared" si="20"/>
        <v>0</v>
      </c>
      <c r="K418" s="41">
        <f>IF(I418=Lists!H$3,1,IF(I418=Lists!H$4,1,IF(I418=Lists!H$5,1,IF(I418=Lists!H$6,0,))))</f>
        <v>0</v>
      </c>
      <c r="L418" s="42" t="e">
        <f t="shared" si="18"/>
        <v>#DIV/0!</v>
      </c>
    </row>
    <row r="419" spans="2:12" s="43" customFormat="1" ht="23.15" customHeight="1" x14ac:dyDescent="0.35">
      <c r="B419" s="7"/>
      <c r="C419" s="7" t="s">
        <v>262</v>
      </c>
      <c r="D419" s="12"/>
      <c r="E419" s="7" t="s">
        <v>262</v>
      </c>
      <c r="F419" s="23" t="str">
        <f>IF(COUNTIF(Lists!$A$3:$A$9,'Steel Supply Sourcing Form'!E419),"YES",IF(COUNTIF(Lists!$A$10:$A$124,'Steel Supply Sourcing Form'!E419),"NO",IF(COUNTIF(Lists!$A$2,'Steel Supply Sourcing Form'!E419),"N/A")))</f>
        <v>N/A</v>
      </c>
      <c r="G419" s="23" t="str">
        <f t="shared" si="19"/>
        <v>N/A</v>
      </c>
      <c r="H419" s="9" t="s">
        <v>262</v>
      </c>
      <c r="I419" s="9" t="s">
        <v>262</v>
      </c>
      <c r="J419" s="41" t="str">
        <f t="shared" si="20"/>
        <v>0</v>
      </c>
      <c r="K419" s="41">
        <f>IF(I419=Lists!H$3,1,IF(I419=Lists!H$4,1,IF(I419=Lists!H$5,1,IF(I419=Lists!H$6,0,))))</f>
        <v>0</v>
      </c>
      <c r="L419" s="42" t="e">
        <f t="shared" si="18"/>
        <v>#DIV/0!</v>
      </c>
    </row>
    <row r="420" spans="2:12" s="43" customFormat="1" ht="23.15" customHeight="1" x14ac:dyDescent="0.35">
      <c r="B420" s="7"/>
      <c r="C420" s="7" t="s">
        <v>262</v>
      </c>
      <c r="D420" s="12"/>
      <c r="E420" s="7" t="s">
        <v>262</v>
      </c>
      <c r="F420" s="23" t="str">
        <f>IF(COUNTIF(Lists!$A$3:$A$9,'Steel Supply Sourcing Form'!E420),"YES",IF(COUNTIF(Lists!$A$10:$A$124,'Steel Supply Sourcing Form'!E420),"NO",IF(COUNTIF(Lists!$A$2,'Steel Supply Sourcing Form'!E420),"N/A")))</f>
        <v>N/A</v>
      </c>
      <c r="G420" s="23" t="str">
        <f t="shared" si="19"/>
        <v>N/A</v>
      </c>
      <c r="H420" s="9" t="s">
        <v>262</v>
      </c>
      <c r="I420" s="9" t="s">
        <v>262</v>
      </c>
      <c r="J420" s="41" t="str">
        <f t="shared" si="20"/>
        <v>0</v>
      </c>
      <c r="K420" s="41">
        <f>IF(I420=Lists!H$3,1,IF(I420=Lists!H$4,1,IF(I420=Lists!H$5,1,IF(I420=Lists!H$6,0,))))</f>
        <v>0</v>
      </c>
      <c r="L420" s="42" t="e">
        <f t="shared" si="18"/>
        <v>#DIV/0!</v>
      </c>
    </row>
    <row r="421" spans="2:12" s="43" customFormat="1" ht="23.15" customHeight="1" x14ac:dyDescent="0.35">
      <c r="B421" s="7"/>
      <c r="C421" s="7" t="s">
        <v>262</v>
      </c>
      <c r="D421" s="12"/>
      <c r="E421" s="7" t="s">
        <v>262</v>
      </c>
      <c r="F421" s="23" t="str">
        <f>IF(COUNTIF(Lists!$A$3:$A$9,'Steel Supply Sourcing Form'!E421),"YES",IF(COUNTIF(Lists!$A$10:$A$124,'Steel Supply Sourcing Form'!E421),"NO",IF(COUNTIF(Lists!$A$2,'Steel Supply Sourcing Form'!E421),"N/A")))</f>
        <v>N/A</v>
      </c>
      <c r="G421" s="23" t="str">
        <f t="shared" si="19"/>
        <v>N/A</v>
      </c>
      <c r="H421" s="9" t="s">
        <v>262</v>
      </c>
      <c r="I421" s="9" t="s">
        <v>262</v>
      </c>
      <c r="J421" s="41" t="str">
        <f t="shared" si="20"/>
        <v>0</v>
      </c>
      <c r="K421" s="41">
        <f>IF(I421=Lists!H$3,1,IF(I421=Lists!H$4,1,IF(I421=Lists!H$5,1,IF(I421=Lists!H$6,0,))))</f>
        <v>0</v>
      </c>
      <c r="L421" s="42" t="e">
        <f t="shared" si="18"/>
        <v>#DIV/0!</v>
      </c>
    </row>
    <row r="422" spans="2:12" s="43" customFormat="1" ht="23.15" customHeight="1" x14ac:dyDescent="0.35">
      <c r="B422" s="7"/>
      <c r="C422" s="7" t="s">
        <v>262</v>
      </c>
      <c r="D422" s="12"/>
      <c r="E422" s="7" t="s">
        <v>262</v>
      </c>
      <c r="F422" s="23" t="str">
        <f>IF(COUNTIF(Lists!$A$3:$A$9,'Steel Supply Sourcing Form'!E422),"YES",IF(COUNTIF(Lists!$A$10:$A$124,'Steel Supply Sourcing Form'!E422),"NO",IF(COUNTIF(Lists!$A$2,'Steel Supply Sourcing Form'!E422),"N/A")))</f>
        <v>N/A</v>
      </c>
      <c r="G422" s="23" t="str">
        <f t="shared" si="19"/>
        <v>N/A</v>
      </c>
      <c r="H422" s="9" t="s">
        <v>262</v>
      </c>
      <c r="I422" s="9" t="s">
        <v>262</v>
      </c>
      <c r="J422" s="41" t="str">
        <f t="shared" si="20"/>
        <v>0</v>
      </c>
      <c r="K422" s="41">
        <f>IF(I422=Lists!H$3,1,IF(I422=Lists!H$4,1,IF(I422=Lists!H$5,1,IF(I422=Lists!H$6,0,))))</f>
        <v>0</v>
      </c>
      <c r="L422" s="42" t="e">
        <f t="shared" si="18"/>
        <v>#DIV/0!</v>
      </c>
    </row>
    <row r="423" spans="2:12" s="43" customFormat="1" ht="23.15" customHeight="1" x14ac:dyDescent="0.35">
      <c r="B423" s="7"/>
      <c r="C423" s="7" t="s">
        <v>262</v>
      </c>
      <c r="D423" s="12"/>
      <c r="E423" s="7" t="s">
        <v>262</v>
      </c>
      <c r="F423" s="23" t="str">
        <f>IF(COUNTIF(Lists!$A$3:$A$9,'Steel Supply Sourcing Form'!E423),"YES",IF(COUNTIF(Lists!$A$10:$A$124,'Steel Supply Sourcing Form'!E423),"NO",IF(COUNTIF(Lists!$A$2,'Steel Supply Sourcing Form'!E423),"N/A")))</f>
        <v>N/A</v>
      </c>
      <c r="G423" s="23" t="str">
        <f t="shared" si="19"/>
        <v>N/A</v>
      </c>
      <c r="H423" s="9" t="s">
        <v>262</v>
      </c>
      <c r="I423" s="9" t="s">
        <v>262</v>
      </c>
      <c r="J423" s="41" t="str">
        <f t="shared" si="20"/>
        <v>0</v>
      </c>
      <c r="K423" s="41">
        <f>IF(I423=Lists!H$3,1,IF(I423=Lists!H$4,1,IF(I423=Lists!H$5,1,IF(I423=Lists!H$6,0,))))</f>
        <v>0</v>
      </c>
      <c r="L423" s="42" t="e">
        <f t="shared" si="18"/>
        <v>#DIV/0!</v>
      </c>
    </row>
    <row r="424" spans="2:12" s="43" customFormat="1" ht="23.15" customHeight="1" x14ac:dyDescent="0.35">
      <c r="B424" s="7"/>
      <c r="C424" s="7" t="s">
        <v>262</v>
      </c>
      <c r="D424" s="12"/>
      <c r="E424" s="7" t="s">
        <v>262</v>
      </c>
      <c r="F424" s="23" t="str">
        <f>IF(COUNTIF(Lists!$A$3:$A$9,'Steel Supply Sourcing Form'!E424),"YES",IF(COUNTIF(Lists!$A$10:$A$124,'Steel Supply Sourcing Form'!E424),"NO",IF(COUNTIF(Lists!$A$2,'Steel Supply Sourcing Form'!E424),"N/A")))</f>
        <v>N/A</v>
      </c>
      <c r="G424" s="23" t="str">
        <f t="shared" si="19"/>
        <v>N/A</v>
      </c>
      <c r="H424" s="9" t="s">
        <v>262</v>
      </c>
      <c r="I424" s="9" t="s">
        <v>262</v>
      </c>
      <c r="J424" s="41" t="str">
        <f t="shared" si="20"/>
        <v>0</v>
      </c>
      <c r="K424" s="41">
        <f>IF(I424=Lists!H$3,1,IF(I424=Lists!H$4,1,IF(I424=Lists!H$5,1,IF(I424=Lists!H$6,0,))))</f>
        <v>0</v>
      </c>
      <c r="L424" s="42" t="e">
        <f t="shared" si="18"/>
        <v>#DIV/0!</v>
      </c>
    </row>
    <row r="425" spans="2:12" s="43" customFormat="1" ht="23.15" customHeight="1" x14ac:dyDescent="0.35">
      <c r="B425" s="7"/>
      <c r="C425" s="7" t="s">
        <v>262</v>
      </c>
      <c r="D425" s="12"/>
      <c r="E425" s="7" t="s">
        <v>262</v>
      </c>
      <c r="F425" s="23" t="str">
        <f>IF(COUNTIF(Lists!$A$3:$A$9,'Steel Supply Sourcing Form'!E425),"YES",IF(COUNTIF(Lists!$A$10:$A$124,'Steel Supply Sourcing Form'!E425),"NO",IF(COUNTIF(Lists!$A$2,'Steel Supply Sourcing Form'!E425),"N/A")))</f>
        <v>N/A</v>
      </c>
      <c r="G425" s="23" t="str">
        <f t="shared" si="19"/>
        <v>N/A</v>
      </c>
      <c r="H425" s="9" t="s">
        <v>262</v>
      </c>
      <c r="I425" s="9" t="s">
        <v>262</v>
      </c>
      <c r="J425" s="41" t="str">
        <f t="shared" si="20"/>
        <v>0</v>
      </c>
      <c r="K425" s="41">
        <f>IF(I425=Lists!H$3,1,IF(I425=Lists!H$4,1,IF(I425=Lists!H$5,1,IF(I425=Lists!H$6,0,))))</f>
        <v>0</v>
      </c>
      <c r="L425" s="42" t="e">
        <f t="shared" si="18"/>
        <v>#DIV/0!</v>
      </c>
    </row>
    <row r="426" spans="2:12" s="43" customFormat="1" ht="23.15" customHeight="1" x14ac:dyDescent="0.35">
      <c r="B426" s="7"/>
      <c r="C426" s="7" t="s">
        <v>262</v>
      </c>
      <c r="D426" s="12"/>
      <c r="E426" s="7" t="s">
        <v>262</v>
      </c>
      <c r="F426" s="23" t="str">
        <f>IF(COUNTIF(Lists!$A$3:$A$9,'Steel Supply Sourcing Form'!E426),"YES",IF(COUNTIF(Lists!$A$10:$A$124,'Steel Supply Sourcing Form'!E426),"NO",IF(COUNTIF(Lists!$A$2,'Steel Supply Sourcing Form'!E426),"N/A")))</f>
        <v>N/A</v>
      </c>
      <c r="G426" s="23" t="str">
        <f t="shared" si="19"/>
        <v>N/A</v>
      </c>
      <c r="H426" s="9" t="s">
        <v>262</v>
      </c>
      <c r="I426" s="9" t="s">
        <v>262</v>
      </c>
      <c r="J426" s="41" t="str">
        <f t="shared" si="20"/>
        <v>0</v>
      </c>
      <c r="K426" s="41">
        <f>IF(I426=Lists!H$3,1,IF(I426=Lists!H$4,1,IF(I426=Lists!H$5,1,IF(I426=Lists!H$6,0,))))</f>
        <v>0</v>
      </c>
      <c r="L426" s="42" t="e">
        <f t="shared" si="18"/>
        <v>#DIV/0!</v>
      </c>
    </row>
    <row r="427" spans="2:12" s="43" customFormat="1" ht="23.15" customHeight="1" x14ac:dyDescent="0.35">
      <c r="B427" s="7"/>
      <c r="C427" s="7" t="s">
        <v>262</v>
      </c>
      <c r="D427" s="12"/>
      <c r="E427" s="7" t="s">
        <v>262</v>
      </c>
      <c r="F427" s="23" t="str">
        <f>IF(COUNTIF(Lists!$A$3:$A$9,'Steel Supply Sourcing Form'!E427),"YES",IF(COUNTIF(Lists!$A$10:$A$124,'Steel Supply Sourcing Form'!E427),"NO",IF(COUNTIF(Lists!$A$2,'Steel Supply Sourcing Form'!E427),"N/A")))</f>
        <v>N/A</v>
      </c>
      <c r="G427" s="23" t="str">
        <f t="shared" si="19"/>
        <v>N/A</v>
      </c>
      <c r="H427" s="9" t="s">
        <v>262</v>
      </c>
      <c r="I427" s="9" t="s">
        <v>262</v>
      </c>
      <c r="J427" s="41" t="str">
        <f t="shared" si="20"/>
        <v>0</v>
      </c>
      <c r="K427" s="41">
        <f>IF(I427=Lists!H$3,1,IF(I427=Lists!H$4,1,IF(I427=Lists!H$5,1,IF(I427=Lists!H$6,0,))))</f>
        <v>0</v>
      </c>
      <c r="L427" s="42" t="e">
        <f t="shared" si="18"/>
        <v>#DIV/0!</v>
      </c>
    </row>
    <row r="428" spans="2:12" s="43" customFormat="1" ht="23.15" customHeight="1" x14ac:dyDescent="0.35">
      <c r="B428" s="7"/>
      <c r="C428" s="7" t="s">
        <v>262</v>
      </c>
      <c r="D428" s="12"/>
      <c r="E428" s="7" t="s">
        <v>262</v>
      </c>
      <c r="F428" s="23" t="str">
        <f>IF(COUNTIF(Lists!$A$3:$A$9,'Steel Supply Sourcing Form'!E428),"YES",IF(COUNTIF(Lists!$A$10:$A$124,'Steel Supply Sourcing Form'!E428),"NO",IF(COUNTIF(Lists!$A$2,'Steel Supply Sourcing Form'!E428),"N/A")))</f>
        <v>N/A</v>
      </c>
      <c r="G428" s="23" t="str">
        <f t="shared" si="19"/>
        <v>N/A</v>
      </c>
      <c r="H428" s="9" t="s">
        <v>262</v>
      </c>
      <c r="I428" s="9" t="s">
        <v>262</v>
      </c>
      <c r="J428" s="41" t="str">
        <f t="shared" si="20"/>
        <v>0</v>
      </c>
      <c r="K428" s="41">
        <f>IF(I428=Lists!H$3,1,IF(I428=Lists!H$4,1,IF(I428=Lists!H$5,1,IF(I428=Lists!H$6,0,))))</f>
        <v>0</v>
      </c>
      <c r="L428" s="42" t="e">
        <f t="shared" si="18"/>
        <v>#DIV/0!</v>
      </c>
    </row>
    <row r="429" spans="2:12" s="43" customFormat="1" ht="23.15" customHeight="1" x14ac:dyDescent="0.35">
      <c r="B429" s="7"/>
      <c r="C429" s="7" t="s">
        <v>262</v>
      </c>
      <c r="D429" s="12"/>
      <c r="E429" s="7" t="s">
        <v>262</v>
      </c>
      <c r="F429" s="23" t="str">
        <f>IF(COUNTIF(Lists!$A$3:$A$9,'Steel Supply Sourcing Form'!E429),"YES",IF(COUNTIF(Lists!$A$10:$A$124,'Steel Supply Sourcing Form'!E429),"NO",IF(COUNTIF(Lists!$A$2,'Steel Supply Sourcing Form'!E429),"N/A")))</f>
        <v>N/A</v>
      </c>
      <c r="G429" s="23" t="str">
        <f t="shared" si="19"/>
        <v>N/A</v>
      </c>
      <c r="H429" s="9" t="s">
        <v>262</v>
      </c>
      <c r="I429" s="9" t="s">
        <v>262</v>
      </c>
      <c r="J429" s="41" t="str">
        <f t="shared" si="20"/>
        <v>0</v>
      </c>
      <c r="K429" s="41">
        <f>IF(I429=Lists!H$3,1,IF(I429=Lists!H$4,1,IF(I429=Lists!H$5,1,IF(I429=Lists!H$6,0,))))</f>
        <v>0</v>
      </c>
      <c r="L429" s="42" t="e">
        <f t="shared" si="18"/>
        <v>#DIV/0!</v>
      </c>
    </row>
    <row r="430" spans="2:12" s="43" customFormat="1" ht="23.15" customHeight="1" x14ac:dyDescent="0.35">
      <c r="B430" s="7"/>
      <c r="C430" s="7" t="s">
        <v>262</v>
      </c>
      <c r="D430" s="12"/>
      <c r="E430" s="7" t="s">
        <v>262</v>
      </c>
      <c r="F430" s="23" t="str">
        <f>IF(COUNTIF(Lists!$A$3:$A$9,'Steel Supply Sourcing Form'!E430),"YES",IF(COUNTIF(Lists!$A$10:$A$124,'Steel Supply Sourcing Form'!E430),"NO",IF(COUNTIF(Lists!$A$2,'Steel Supply Sourcing Form'!E430),"N/A")))</f>
        <v>N/A</v>
      </c>
      <c r="G430" s="23" t="str">
        <f t="shared" si="19"/>
        <v>N/A</v>
      </c>
      <c r="H430" s="9" t="s">
        <v>262</v>
      </c>
      <c r="I430" s="9" t="s">
        <v>262</v>
      </c>
      <c r="J430" s="41" t="str">
        <f t="shared" si="20"/>
        <v>0</v>
      </c>
      <c r="K430" s="41">
        <f>IF(I430=Lists!H$3,1,IF(I430=Lists!H$4,1,IF(I430=Lists!H$5,1,IF(I430=Lists!H$6,0,))))</f>
        <v>0</v>
      </c>
      <c r="L430" s="42" t="e">
        <f t="shared" si="18"/>
        <v>#DIV/0!</v>
      </c>
    </row>
    <row r="431" spans="2:12" s="43" customFormat="1" ht="23.15" customHeight="1" x14ac:dyDescent="0.35">
      <c r="B431" s="7"/>
      <c r="C431" s="7" t="s">
        <v>262</v>
      </c>
      <c r="D431" s="12"/>
      <c r="E431" s="7" t="s">
        <v>262</v>
      </c>
      <c r="F431" s="23" t="str">
        <f>IF(COUNTIF(Lists!$A$3:$A$9,'Steel Supply Sourcing Form'!E431),"YES",IF(COUNTIF(Lists!$A$10:$A$124,'Steel Supply Sourcing Form'!E431),"NO",IF(COUNTIF(Lists!$A$2,'Steel Supply Sourcing Form'!E431),"N/A")))</f>
        <v>N/A</v>
      </c>
      <c r="G431" s="23" t="str">
        <f t="shared" si="19"/>
        <v>N/A</v>
      </c>
      <c r="H431" s="9" t="s">
        <v>262</v>
      </c>
      <c r="I431" s="9" t="s">
        <v>262</v>
      </c>
      <c r="J431" s="41" t="str">
        <f t="shared" si="20"/>
        <v>0</v>
      </c>
      <c r="K431" s="41">
        <f>IF(I431=Lists!H$3,1,IF(I431=Lists!H$4,1,IF(I431=Lists!H$5,1,IF(I431=Lists!H$6,0,))))</f>
        <v>0</v>
      </c>
      <c r="L431" s="42" t="e">
        <f t="shared" si="18"/>
        <v>#DIV/0!</v>
      </c>
    </row>
    <row r="432" spans="2:12" s="43" customFormat="1" ht="23.15" customHeight="1" x14ac:dyDescent="0.35">
      <c r="B432" s="7"/>
      <c r="C432" s="7" t="s">
        <v>262</v>
      </c>
      <c r="D432" s="12"/>
      <c r="E432" s="7" t="s">
        <v>262</v>
      </c>
      <c r="F432" s="23" t="str">
        <f>IF(COUNTIF(Lists!$A$3:$A$9,'Steel Supply Sourcing Form'!E432),"YES",IF(COUNTIF(Lists!$A$10:$A$124,'Steel Supply Sourcing Form'!E432),"NO",IF(COUNTIF(Lists!$A$2,'Steel Supply Sourcing Form'!E432),"N/A")))</f>
        <v>N/A</v>
      </c>
      <c r="G432" s="23" t="str">
        <f t="shared" si="19"/>
        <v>N/A</v>
      </c>
      <c r="H432" s="9" t="s">
        <v>262</v>
      </c>
      <c r="I432" s="9" t="s">
        <v>262</v>
      </c>
      <c r="J432" s="41" t="str">
        <f t="shared" si="20"/>
        <v>0</v>
      </c>
      <c r="K432" s="41">
        <f>IF(I432=Lists!H$3,1,IF(I432=Lists!H$4,1,IF(I432=Lists!H$5,1,IF(I432=Lists!H$6,0,))))</f>
        <v>0</v>
      </c>
      <c r="L432" s="42" t="e">
        <f t="shared" si="18"/>
        <v>#DIV/0!</v>
      </c>
    </row>
    <row r="433" spans="2:12" s="43" customFormat="1" ht="23.15" customHeight="1" x14ac:dyDescent="0.35">
      <c r="B433" s="7"/>
      <c r="C433" s="7" t="s">
        <v>262</v>
      </c>
      <c r="D433" s="12"/>
      <c r="E433" s="7" t="s">
        <v>262</v>
      </c>
      <c r="F433" s="23" t="str">
        <f>IF(COUNTIF(Lists!$A$3:$A$9,'Steel Supply Sourcing Form'!E433),"YES",IF(COUNTIF(Lists!$A$10:$A$124,'Steel Supply Sourcing Form'!E433),"NO",IF(COUNTIF(Lists!$A$2,'Steel Supply Sourcing Form'!E433),"N/A")))</f>
        <v>N/A</v>
      </c>
      <c r="G433" s="23" t="str">
        <f t="shared" si="19"/>
        <v>N/A</v>
      </c>
      <c r="H433" s="9" t="s">
        <v>262</v>
      </c>
      <c r="I433" s="9" t="s">
        <v>262</v>
      </c>
      <c r="J433" s="41" t="str">
        <f t="shared" si="20"/>
        <v>0</v>
      </c>
      <c r="K433" s="41">
        <f>IF(I433=Lists!H$3,1,IF(I433=Lists!H$4,1,IF(I433=Lists!H$5,1,IF(I433=Lists!H$6,0,))))</f>
        <v>0</v>
      </c>
      <c r="L433" s="42" t="e">
        <f t="shared" si="18"/>
        <v>#DIV/0!</v>
      </c>
    </row>
    <row r="434" spans="2:12" s="43" customFormat="1" ht="23.15" customHeight="1" x14ac:dyDescent="0.35">
      <c r="B434" s="7"/>
      <c r="C434" s="7" t="s">
        <v>262</v>
      </c>
      <c r="D434" s="12"/>
      <c r="E434" s="7" t="s">
        <v>262</v>
      </c>
      <c r="F434" s="23" t="str">
        <f>IF(COUNTIF(Lists!$A$3:$A$9,'Steel Supply Sourcing Form'!E434),"YES",IF(COUNTIF(Lists!$A$10:$A$124,'Steel Supply Sourcing Form'!E434),"NO",IF(COUNTIF(Lists!$A$2,'Steel Supply Sourcing Form'!E434),"N/A")))</f>
        <v>N/A</v>
      </c>
      <c r="G434" s="23" t="str">
        <f t="shared" si="19"/>
        <v>N/A</v>
      </c>
      <c r="H434" s="9" t="s">
        <v>262</v>
      </c>
      <c r="I434" s="9" t="s">
        <v>262</v>
      </c>
      <c r="J434" s="41" t="str">
        <f t="shared" si="20"/>
        <v>0</v>
      </c>
      <c r="K434" s="41">
        <f>IF(I434=Lists!H$3,1,IF(I434=Lists!H$4,1,IF(I434=Lists!H$5,1,IF(I434=Lists!H$6,0,))))</f>
        <v>0</v>
      </c>
      <c r="L434" s="42" t="e">
        <f t="shared" si="18"/>
        <v>#DIV/0!</v>
      </c>
    </row>
    <row r="435" spans="2:12" s="43" customFormat="1" ht="23.15" customHeight="1" x14ac:dyDescent="0.35">
      <c r="B435" s="7"/>
      <c r="C435" s="7" t="s">
        <v>262</v>
      </c>
      <c r="D435" s="12"/>
      <c r="E435" s="7" t="s">
        <v>262</v>
      </c>
      <c r="F435" s="23" t="str">
        <f>IF(COUNTIF(Lists!$A$3:$A$9,'Steel Supply Sourcing Form'!E435),"YES",IF(COUNTIF(Lists!$A$10:$A$124,'Steel Supply Sourcing Form'!E435),"NO",IF(COUNTIF(Lists!$A$2,'Steel Supply Sourcing Form'!E435),"N/A")))</f>
        <v>N/A</v>
      </c>
      <c r="G435" s="23" t="str">
        <f t="shared" si="19"/>
        <v>N/A</v>
      </c>
      <c r="H435" s="9" t="s">
        <v>262</v>
      </c>
      <c r="I435" s="9" t="s">
        <v>262</v>
      </c>
      <c r="J435" s="41" t="str">
        <f t="shared" si="20"/>
        <v>0</v>
      </c>
      <c r="K435" s="41">
        <f>IF(I435=Lists!H$3,1,IF(I435=Lists!H$4,1,IF(I435=Lists!H$5,1,IF(I435=Lists!H$6,0,))))</f>
        <v>0</v>
      </c>
      <c r="L435" s="42" t="e">
        <f t="shared" si="18"/>
        <v>#DIV/0!</v>
      </c>
    </row>
    <row r="436" spans="2:12" s="43" customFormat="1" ht="23.15" customHeight="1" x14ac:dyDescent="0.35">
      <c r="B436" s="7"/>
      <c r="C436" s="7" t="s">
        <v>262</v>
      </c>
      <c r="D436" s="12"/>
      <c r="E436" s="7" t="s">
        <v>262</v>
      </c>
      <c r="F436" s="23" t="str">
        <f>IF(COUNTIF(Lists!$A$3:$A$9,'Steel Supply Sourcing Form'!E436),"YES",IF(COUNTIF(Lists!$A$10:$A$124,'Steel Supply Sourcing Form'!E436),"NO",IF(COUNTIF(Lists!$A$2,'Steel Supply Sourcing Form'!E436),"N/A")))</f>
        <v>N/A</v>
      </c>
      <c r="G436" s="23" t="str">
        <f t="shared" si="19"/>
        <v>N/A</v>
      </c>
      <c r="H436" s="9" t="s">
        <v>262</v>
      </c>
      <c r="I436" s="9" t="s">
        <v>262</v>
      </c>
      <c r="J436" s="41" t="str">
        <f t="shared" si="20"/>
        <v>0</v>
      </c>
      <c r="K436" s="41">
        <f>IF(I436=Lists!H$3,1,IF(I436=Lists!H$4,1,IF(I436=Lists!H$5,1,IF(I436=Lists!H$6,0,))))</f>
        <v>0</v>
      </c>
      <c r="L436" s="42" t="e">
        <f t="shared" si="18"/>
        <v>#DIV/0!</v>
      </c>
    </row>
    <row r="437" spans="2:12" s="43" customFormat="1" ht="23.15" customHeight="1" x14ac:dyDescent="0.35">
      <c r="B437" s="7"/>
      <c r="C437" s="7" t="s">
        <v>262</v>
      </c>
      <c r="D437" s="12"/>
      <c r="E437" s="7" t="s">
        <v>262</v>
      </c>
      <c r="F437" s="23" t="str">
        <f>IF(COUNTIF(Lists!$A$3:$A$9,'Steel Supply Sourcing Form'!E437),"YES",IF(COUNTIF(Lists!$A$10:$A$124,'Steel Supply Sourcing Form'!E437),"NO",IF(COUNTIF(Lists!$A$2,'Steel Supply Sourcing Form'!E437),"N/A")))</f>
        <v>N/A</v>
      </c>
      <c r="G437" s="23" t="str">
        <f t="shared" si="19"/>
        <v>N/A</v>
      </c>
      <c r="H437" s="9" t="s">
        <v>262</v>
      </c>
      <c r="I437" s="9" t="s">
        <v>262</v>
      </c>
      <c r="J437" s="41" t="str">
        <f t="shared" si="20"/>
        <v>0</v>
      </c>
      <c r="K437" s="41">
        <f>IF(I437=Lists!H$3,1,IF(I437=Lists!H$4,1,IF(I437=Lists!H$5,1,IF(I437=Lists!H$6,0,))))</f>
        <v>0</v>
      </c>
      <c r="L437" s="42" t="e">
        <f t="shared" si="18"/>
        <v>#DIV/0!</v>
      </c>
    </row>
    <row r="438" spans="2:12" s="43" customFormat="1" ht="23.15" customHeight="1" x14ac:dyDescent="0.35">
      <c r="B438" s="7"/>
      <c r="C438" s="7" t="s">
        <v>262</v>
      </c>
      <c r="D438" s="12"/>
      <c r="E438" s="7" t="s">
        <v>262</v>
      </c>
      <c r="F438" s="23" t="str">
        <f>IF(COUNTIF(Lists!$A$3:$A$9,'Steel Supply Sourcing Form'!E438),"YES",IF(COUNTIF(Lists!$A$10:$A$124,'Steel Supply Sourcing Form'!E438),"NO",IF(COUNTIF(Lists!$A$2,'Steel Supply Sourcing Form'!E438),"N/A")))</f>
        <v>N/A</v>
      </c>
      <c r="G438" s="23" t="str">
        <f t="shared" si="19"/>
        <v>N/A</v>
      </c>
      <c r="H438" s="9" t="s">
        <v>262</v>
      </c>
      <c r="I438" s="9" t="s">
        <v>262</v>
      </c>
      <c r="J438" s="41" t="str">
        <f t="shared" si="20"/>
        <v>0</v>
      </c>
      <c r="K438" s="41">
        <f>IF(I438=Lists!H$3,1,IF(I438=Lists!H$4,1,IF(I438=Lists!H$5,1,IF(I438=Lists!H$6,0,))))</f>
        <v>0</v>
      </c>
      <c r="L438" s="42" t="e">
        <f t="shared" si="18"/>
        <v>#DIV/0!</v>
      </c>
    </row>
    <row r="439" spans="2:12" s="43" customFormat="1" ht="23.15" customHeight="1" x14ac:dyDescent="0.35">
      <c r="B439" s="7"/>
      <c r="C439" s="7" t="s">
        <v>262</v>
      </c>
      <c r="D439" s="12"/>
      <c r="E439" s="7" t="s">
        <v>262</v>
      </c>
      <c r="F439" s="23" t="str">
        <f>IF(COUNTIF(Lists!$A$3:$A$9,'Steel Supply Sourcing Form'!E439),"YES",IF(COUNTIF(Lists!$A$10:$A$124,'Steel Supply Sourcing Form'!E439),"NO",IF(COUNTIF(Lists!$A$2,'Steel Supply Sourcing Form'!E439),"N/A")))</f>
        <v>N/A</v>
      </c>
      <c r="G439" s="23" t="str">
        <f t="shared" si="19"/>
        <v>N/A</v>
      </c>
      <c r="H439" s="9" t="s">
        <v>262</v>
      </c>
      <c r="I439" s="9" t="s">
        <v>262</v>
      </c>
      <c r="J439" s="41" t="str">
        <f t="shared" si="20"/>
        <v>0</v>
      </c>
      <c r="K439" s="41">
        <f>IF(I439=Lists!H$3,1,IF(I439=Lists!H$4,1,IF(I439=Lists!H$5,1,IF(I439=Lists!H$6,0,))))</f>
        <v>0</v>
      </c>
      <c r="L439" s="42" t="e">
        <f t="shared" si="18"/>
        <v>#DIV/0!</v>
      </c>
    </row>
    <row r="440" spans="2:12" s="43" customFormat="1" ht="23.15" customHeight="1" x14ac:dyDescent="0.35">
      <c r="B440" s="7"/>
      <c r="C440" s="7" t="s">
        <v>262</v>
      </c>
      <c r="D440" s="12"/>
      <c r="E440" s="7" t="s">
        <v>262</v>
      </c>
      <c r="F440" s="23" t="str">
        <f>IF(COUNTIF(Lists!$A$3:$A$9,'Steel Supply Sourcing Form'!E440),"YES",IF(COUNTIF(Lists!$A$10:$A$124,'Steel Supply Sourcing Form'!E440),"NO",IF(COUNTIF(Lists!$A$2,'Steel Supply Sourcing Form'!E440),"N/A")))</f>
        <v>N/A</v>
      </c>
      <c r="G440" s="23" t="str">
        <f t="shared" si="19"/>
        <v>N/A</v>
      </c>
      <c r="H440" s="9" t="s">
        <v>262</v>
      </c>
      <c r="I440" s="9" t="s">
        <v>262</v>
      </c>
      <c r="J440" s="41" t="str">
        <f t="shared" si="20"/>
        <v>0</v>
      </c>
      <c r="K440" s="41">
        <f>IF(I440=Lists!H$3,1,IF(I440=Lists!H$4,1,IF(I440=Lists!H$5,1,IF(I440=Lists!H$6,0,))))</f>
        <v>0</v>
      </c>
      <c r="L440" s="42" t="e">
        <f t="shared" si="18"/>
        <v>#DIV/0!</v>
      </c>
    </row>
    <row r="441" spans="2:12" s="43" customFormat="1" ht="23.15" customHeight="1" x14ac:dyDescent="0.35">
      <c r="B441" s="7"/>
      <c r="C441" s="7" t="s">
        <v>262</v>
      </c>
      <c r="D441" s="12"/>
      <c r="E441" s="7" t="s">
        <v>262</v>
      </c>
      <c r="F441" s="23" t="str">
        <f>IF(COUNTIF(Lists!$A$3:$A$9,'Steel Supply Sourcing Form'!E441),"YES",IF(COUNTIF(Lists!$A$10:$A$124,'Steel Supply Sourcing Form'!E441),"NO",IF(COUNTIF(Lists!$A$2,'Steel Supply Sourcing Form'!E441),"N/A")))</f>
        <v>N/A</v>
      </c>
      <c r="G441" s="23" t="str">
        <f t="shared" si="19"/>
        <v>N/A</v>
      </c>
      <c r="H441" s="9" t="s">
        <v>262</v>
      </c>
      <c r="I441" s="9" t="s">
        <v>262</v>
      </c>
      <c r="J441" s="41" t="str">
        <f t="shared" si="20"/>
        <v>0</v>
      </c>
      <c r="K441" s="41">
        <f>IF(I441=Lists!H$3,1,IF(I441=Lists!H$4,1,IF(I441=Lists!H$5,1,IF(I441=Lists!H$6,0,))))</f>
        <v>0</v>
      </c>
      <c r="L441" s="42" t="e">
        <f t="shared" si="18"/>
        <v>#DIV/0!</v>
      </c>
    </row>
    <row r="442" spans="2:12" s="43" customFormat="1" ht="23.15" customHeight="1" x14ac:dyDescent="0.35">
      <c r="B442" s="7"/>
      <c r="C442" s="7" t="s">
        <v>262</v>
      </c>
      <c r="D442" s="12"/>
      <c r="E442" s="7" t="s">
        <v>262</v>
      </c>
      <c r="F442" s="23" t="str">
        <f>IF(COUNTIF(Lists!$A$3:$A$9,'Steel Supply Sourcing Form'!E442),"YES",IF(COUNTIF(Lists!$A$10:$A$124,'Steel Supply Sourcing Form'!E442),"NO",IF(COUNTIF(Lists!$A$2,'Steel Supply Sourcing Form'!E442),"N/A")))</f>
        <v>N/A</v>
      </c>
      <c r="G442" s="23" t="str">
        <f t="shared" si="19"/>
        <v>N/A</v>
      </c>
      <c r="H442" s="9" t="s">
        <v>262</v>
      </c>
      <c r="I442" s="9" t="s">
        <v>262</v>
      </c>
      <c r="J442" s="41" t="str">
        <f t="shared" si="20"/>
        <v>0</v>
      </c>
      <c r="K442" s="41">
        <f>IF(I442=Lists!H$3,1,IF(I442=Lists!H$4,1,IF(I442=Lists!H$5,1,IF(I442=Lists!H$6,0,))))</f>
        <v>0</v>
      </c>
      <c r="L442" s="42" t="e">
        <f t="shared" si="18"/>
        <v>#DIV/0!</v>
      </c>
    </row>
    <row r="443" spans="2:12" s="43" customFormat="1" ht="23.15" customHeight="1" x14ac:dyDescent="0.35">
      <c r="B443" s="7"/>
      <c r="C443" s="7" t="s">
        <v>262</v>
      </c>
      <c r="D443" s="12"/>
      <c r="E443" s="7" t="s">
        <v>262</v>
      </c>
      <c r="F443" s="23" t="str">
        <f>IF(COUNTIF(Lists!$A$3:$A$9,'Steel Supply Sourcing Form'!E443),"YES",IF(COUNTIF(Lists!$A$10:$A$124,'Steel Supply Sourcing Form'!E443),"NO",IF(COUNTIF(Lists!$A$2,'Steel Supply Sourcing Form'!E443),"N/A")))</f>
        <v>N/A</v>
      </c>
      <c r="G443" s="23" t="str">
        <f t="shared" si="19"/>
        <v>N/A</v>
      </c>
      <c r="H443" s="9" t="s">
        <v>262</v>
      </c>
      <c r="I443" s="9" t="s">
        <v>262</v>
      </c>
      <c r="J443" s="41" t="str">
        <f t="shared" si="20"/>
        <v>0</v>
      </c>
      <c r="K443" s="41">
        <f>IF(I443=Lists!H$3,1,IF(I443=Lists!H$4,1,IF(I443=Lists!H$5,1,IF(I443=Lists!H$6,0,))))</f>
        <v>0</v>
      </c>
      <c r="L443" s="42" t="e">
        <f t="shared" si="18"/>
        <v>#DIV/0!</v>
      </c>
    </row>
    <row r="444" spans="2:12" s="43" customFormat="1" ht="23.15" customHeight="1" x14ac:dyDescent="0.35">
      <c r="B444" s="7"/>
      <c r="C444" s="7" t="s">
        <v>262</v>
      </c>
      <c r="D444" s="12"/>
      <c r="E444" s="7" t="s">
        <v>262</v>
      </c>
      <c r="F444" s="23" t="str">
        <f>IF(COUNTIF(Lists!$A$3:$A$9,'Steel Supply Sourcing Form'!E444),"YES",IF(COUNTIF(Lists!$A$10:$A$124,'Steel Supply Sourcing Form'!E444),"NO",IF(COUNTIF(Lists!$A$2,'Steel Supply Sourcing Form'!E444),"N/A")))</f>
        <v>N/A</v>
      </c>
      <c r="G444" s="23" t="str">
        <f t="shared" si="19"/>
        <v>N/A</v>
      </c>
      <c r="H444" s="9" t="s">
        <v>262</v>
      </c>
      <c r="I444" s="9" t="s">
        <v>262</v>
      </c>
      <c r="J444" s="41" t="str">
        <f t="shared" si="20"/>
        <v>0</v>
      </c>
      <c r="K444" s="41">
        <f>IF(I444=Lists!H$3,1,IF(I444=Lists!H$4,1,IF(I444=Lists!H$5,1,IF(I444=Lists!H$6,0,))))</f>
        <v>0</v>
      </c>
      <c r="L444" s="42" t="e">
        <f t="shared" si="18"/>
        <v>#DIV/0!</v>
      </c>
    </row>
    <row r="445" spans="2:12" s="43" customFormat="1" ht="23.15" customHeight="1" x14ac:dyDescent="0.35">
      <c r="B445" s="7"/>
      <c r="C445" s="7" t="s">
        <v>262</v>
      </c>
      <c r="D445" s="12"/>
      <c r="E445" s="7" t="s">
        <v>262</v>
      </c>
      <c r="F445" s="23" t="str">
        <f>IF(COUNTIF(Lists!$A$3:$A$9,'Steel Supply Sourcing Form'!E445),"YES",IF(COUNTIF(Lists!$A$10:$A$124,'Steel Supply Sourcing Form'!E445),"NO",IF(COUNTIF(Lists!$A$2,'Steel Supply Sourcing Form'!E445),"N/A")))</f>
        <v>N/A</v>
      </c>
      <c r="G445" s="23" t="str">
        <f t="shared" si="19"/>
        <v>N/A</v>
      </c>
      <c r="H445" s="9" t="s">
        <v>262</v>
      </c>
      <c r="I445" s="9" t="s">
        <v>262</v>
      </c>
      <c r="J445" s="41" t="str">
        <f t="shared" si="20"/>
        <v>0</v>
      </c>
      <c r="K445" s="41">
        <f>IF(I445=Lists!H$3,1,IF(I445=Lists!H$4,1,IF(I445=Lists!H$5,1,IF(I445=Lists!H$6,0,))))</f>
        <v>0</v>
      </c>
      <c r="L445" s="42" t="e">
        <f t="shared" si="18"/>
        <v>#DIV/0!</v>
      </c>
    </row>
    <row r="446" spans="2:12" s="43" customFormat="1" ht="23.15" customHeight="1" x14ac:dyDescent="0.35">
      <c r="B446" s="7"/>
      <c r="C446" s="7" t="s">
        <v>262</v>
      </c>
      <c r="D446" s="12"/>
      <c r="E446" s="7" t="s">
        <v>262</v>
      </c>
      <c r="F446" s="23" t="str">
        <f>IF(COUNTIF(Lists!$A$3:$A$9,'Steel Supply Sourcing Form'!E446),"YES",IF(COUNTIF(Lists!$A$10:$A$124,'Steel Supply Sourcing Form'!E446),"NO",IF(COUNTIF(Lists!$A$2,'Steel Supply Sourcing Form'!E446),"N/A")))</f>
        <v>N/A</v>
      </c>
      <c r="G446" s="23" t="str">
        <f t="shared" si="19"/>
        <v>N/A</v>
      </c>
      <c r="H446" s="9" t="s">
        <v>262</v>
      </c>
      <c r="I446" s="9" t="s">
        <v>262</v>
      </c>
      <c r="J446" s="41" t="str">
        <f t="shared" si="20"/>
        <v>0</v>
      </c>
      <c r="K446" s="41">
        <f>IF(I446=Lists!H$3,1,IF(I446=Lists!H$4,1,IF(I446=Lists!H$5,1,IF(I446=Lists!H$6,0,))))</f>
        <v>0</v>
      </c>
      <c r="L446" s="42" t="e">
        <f t="shared" si="18"/>
        <v>#DIV/0!</v>
      </c>
    </row>
    <row r="447" spans="2:12" s="43" customFormat="1" ht="23.15" customHeight="1" x14ac:dyDescent="0.35">
      <c r="B447" s="7"/>
      <c r="C447" s="7" t="s">
        <v>262</v>
      </c>
      <c r="D447" s="12"/>
      <c r="E447" s="7" t="s">
        <v>262</v>
      </c>
      <c r="F447" s="23" t="str">
        <f>IF(COUNTIF(Lists!$A$3:$A$9,'Steel Supply Sourcing Form'!E447),"YES",IF(COUNTIF(Lists!$A$10:$A$124,'Steel Supply Sourcing Form'!E447),"NO",IF(COUNTIF(Lists!$A$2,'Steel Supply Sourcing Form'!E447),"N/A")))</f>
        <v>N/A</v>
      </c>
      <c r="G447" s="23" t="str">
        <f t="shared" si="19"/>
        <v>N/A</v>
      </c>
      <c r="H447" s="9" t="s">
        <v>262</v>
      </c>
      <c r="I447" s="9" t="s">
        <v>262</v>
      </c>
      <c r="J447" s="41" t="str">
        <f t="shared" si="20"/>
        <v>0</v>
      </c>
      <c r="K447" s="41">
        <f>IF(I447=Lists!H$3,1,IF(I447=Lists!H$4,1,IF(I447=Lists!H$5,1,IF(I447=Lists!H$6,0,))))</f>
        <v>0</v>
      </c>
      <c r="L447" s="42" t="e">
        <f t="shared" si="18"/>
        <v>#DIV/0!</v>
      </c>
    </row>
    <row r="448" spans="2:12" s="43" customFormat="1" ht="23.15" customHeight="1" x14ac:dyDescent="0.35">
      <c r="B448" s="7"/>
      <c r="C448" s="7" t="s">
        <v>262</v>
      </c>
      <c r="D448" s="12"/>
      <c r="E448" s="7" t="s">
        <v>262</v>
      </c>
      <c r="F448" s="23" t="str">
        <f>IF(COUNTIF(Lists!$A$3:$A$9,'Steel Supply Sourcing Form'!E448),"YES",IF(COUNTIF(Lists!$A$10:$A$124,'Steel Supply Sourcing Form'!E448),"NO",IF(COUNTIF(Lists!$A$2,'Steel Supply Sourcing Form'!E448),"N/A")))</f>
        <v>N/A</v>
      </c>
      <c r="G448" s="23" t="str">
        <f t="shared" si="19"/>
        <v>N/A</v>
      </c>
      <c r="H448" s="9" t="s">
        <v>262</v>
      </c>
      <c r="I448" s="9" t="s">
        <v>262</v>
      </c>
      <c r="J448" s="41" t="str">
        <f t="shared" si="20"/>
        <v>0</v>
      </c>
      <c r="K448" s="41">
        <f>IF(I448=Lists!H$3,1,IF(I448=Lists!H$4,1,IF(I448=Lists!H$5,1,IF(I448=Lists!H$6,0,))))</f>
        <v>0</v>
      </c>
      <c r="L448" s="42" t="e">
        <f t="shared" si="18"/>
        <v>#DIV/0!</v>
      </c>
    </row>
    <row r="449" spans="2:12" s="43" customFormat="1" ht="23.15" customHeight="1" x14ac:dyDescent="0.35">
      <c r="B449" s="7"/>
      <c r="C449" s="7" t="s">
        <v>262</v>
      </c>
      <c r="D449" s="12"/>
      <c r="E449" s="7" t="s">
        <v>262</v>
      </c>
      <c r="F449" s="23" t="str">
        <f>IF(COUNTIF(Lists!$A$3:$A$9,'Steel Supply Sourcing Form'!E449),"YES",IF(COUNTIF(Lists!$A$10:$A$124,'Steel Supply Sourcing Form'!E449),"NO",IF(COUNTIF(Lists!$A$2,'Steel Supply Sourcing Form'!E449),"N/A")))</f>
        <v>N/A</v>
      </c>
      <c r="G449" s="23" t="str">
        <f t="shared" si="19"/>
        <v>N/A</v>
      </c>
      <c r="H449" s="9" t="s">
        <v>262</v>
      </c>
      <c r="I449" s="9" t="s">
        <v>262</v>
      </c>
      <c r="J449" s="41" t="str">
        <f t="shared" si="20"/>
        <v>0</v>
      </c>
      <c r="K449" s="41">
        <f>IF(I449=Lists!H$3,1,IF(I449=Lists!H$4,1,IF(I449=Lists!H$5,1,IF(I449=Lists!H$6,0,))))</f>
        <v>0</v>
      </c>
      <c r="L449" s="42" t="e">
        <f t="shared" si="18"/>
        <v>#DIV/0!</v>
      </c>
    </row>
    <row r="450" spans="2:12" s="43" customFormat="1" ht="23.15" customHeight="1" x14ac:dyDescent="0.35">
      <c r="B450" s="7"/>
      <c r="C450" s="7" t="s">
        <v>262</v>
      </c>
      <c r="D450" s="12"/>
      <c r="E450" s="7" t="s">
        <v>262</v>
      </c>
      <c r="F450" s="23" t="str">
        <f>IF(COUNTIF(Lists!$A$3:$A$9,'Steel Supply Sourcing Form'!E450),"YES",IF(COUNTIF(Lists!$A$10:$A$124,'Steel Supply Sourcing Form'!E450),"NO",IF(COUNTIF(Lists!$A$2,'Steel Supply Sourcing Form'!E450),"N/A")))</f>
        <v>N/A</v>
      </c>
      <c r="G450" s="23" t="str">
        <f t="shared" si="19"/>
        <v>N/A</v>
      </c>
      <c r="H450" s="9" t="s">
        <v>262</v>
      </c>
      <c r="I450" s="9" t="s">
        <v>262</v>
      </c>
      <c r="J450" s="41" t="str">
        <f t="shared" si="20"/>
        <v>0</v>
      </c>
      <c r="K450" s="41">
        <f>IF(I450=Lists!H$3,1,IF(I450=Lists!H$4,1,IF(I450=Lists!H$5,1,IF(I450=Lists!H$6,0,))))</f>
        <v>0</v>
      </c>
      <c r="L450" s="42" t="e">
        <f t="shared" si="18"/>
        <v>#DIV/0!</v>
      </c>
    </row>
    <row r="451" spans="2:12" s="43" customFormat="1" ht="23.15" customHeight="1" x14ac:dyDescent="0.35">
      <c r="B451" s="7"/>
      <c r="C451" s="7" t="s">
        <v>262</v>
      </c>
      <c r="D451" s="12"/>
      <c r="E451" s="7" t="s">
        <v>262</v>
      </c>
      <c r="F451" s="23" t="str">
        <f>IF(COUNTIF(Lists!$A$3:$A$9,'Steel Supply Sourcing Form'!E451),"YES",IF(COUNTIF(Lists!$A$10:$A$124,'Steel Supply Sourcing Form'!E451),"NO",IF(COUNTIF(Lists!$A$2,'Steel Supply Sourcing Form'!E451),"N/A")))</f>
        <v>N/A</v>
      </c>
      <c r="G451" s="23" t="str">
        <f t="shared" si="19"/>
        <v>N/A</v>
      </c>
      <c r="H451" s="9" t="s">
        <v>262</v>
      </c>
      <c r="I451" s="9" t="s">
        <v>262</v>
      </c>
      <c r="J451" s="41" t="str">
        <f t="shared" si="20"/>
        <v>0</v>
      </c>
      <c r="K451" s="41">
        <f>IF(I451=Lists!H$3,1,IF(I451=Lists!H$4,1,IF(I451=Lists!H$5,1,IF(I451=Lists!H$6,0,))))</f>
        <v>0</v>
      </c>
      <c r="L451" s="42" t="e">
        <f t="shared" si="18"/>
        <v>#DIV/0!</v>
      </c>
    </row>
    <row r="452" spans="2:12" s="43" customFormat="1" ht="23.15" customHeight="1" x14ac:dyDescent="0.35">
      <c r="B452" s="7"/>
      <c r="C452" s="7" t="s">
        <v>262</v>
      </c>
      <c r="D452" s="12"/>
      <c r="E452" s="7" t="s">
        <v>262</v>
      </c>
      <c r="F452" s="23" t="str">
        <f>IF(COUNTIF(Lists!$A$3:$A$9,'Steel Supply Sourcing Form'!E452),"YES",IF(COUNTIF(Lists!$A$10:$A$124,'Steel Supply Sourcing Form'!E452),"NO",IF(COUNTIF(Lists!$A$2,'Steel Supply Sourcing Form'!E452),"N/A")))</f>
        <v>N/A</v>
      </c>
      <c r="G452" s="23" t="str">
        <f t="shared" si="19"/>
        <v>N/A</v>
      </c>
      <c r="H452" s="9" t="s">
        <v>262</v>
      </c>
      <c r="I452" s="9" t="s">
        <v>262</v>
      </c>
      <c r="J452" s="41" t="str">
        <f t="shared" si="20"/>
        <v>0</v>
      </c>
      <c r="K452" s="41">
        <f>IF(I452=Lists!H$3,1,IF(I452=Lists!H$4,1,IF(I452=Lists!H$5,1,IF(I452=Lists!H$6,0,))))</f>
        <v>0</v>
      </c>
      <c r="L452" s="42" t="e">
        <f t="shared" si="18"/>
        <v>#DIV/0!</v>
      </c>
    </row>
    <row r="453" spans="2:12" s="43" customFormat="1" ht="23.15" customHeight="1" x14ac:dyDescent="0.35">
      <c r="B453" s="7"/>
      <c r="C453" s="7" t="s">
        <v>262</v>
      </c>
      <c r="D453" s="12"/>
      <c r="E453" s="7" t="s">
        <v>262</v>
      </c>
      <c r="F453" s="23" t="str">
        <f>IF(COUNTIF(Lists!$A$3:$A$9,'Steel Supply Sourcing Form'!E453),"YES",IF(COUNTIF(Lists!$A$10:$A$124,'Steel Supply Sourcing Form'!E453),"NO",IF(COUNTIF(Lists!$A$2,'Steel Supply Sourcing Form'!E453),"N/A")))</f>
        <v>N/A</v>
      </c>
      <c r="G453" s="23" t="str">
        <f t="shared" si="19"/>
        <v>N/A</v>
      </c>
      <c r="H453" s="9" t="s">
        <v>262</v>
      </c>
      <c r="I453" s="9" t="s">
        <v>262</v>
      </c>
      <c r="J453" s="41" t="str">
        <f t="shared" si="20"/>
        <v>0</v>
      </c>
      <c r="K453" s="41">
        <f>IF(I453=Lists!H$3,1,IF(I453=Lists!H$4,1,IF(I453=Lists!H$5,1,IF(I453=Lists!H$6,0,))))</f>
        <v>0</v>
      </c>
      <c r="L453" s="42" t="e">
        <f t="shared" si="18"/>
        <v>#DIV/0!</v>
      </c>
    </row>
    <row r="454" spans="2:12" s="43" customFormat="1" ht="23.15" customHeight="1" x14ac:dyDescent="0.35">
      <c r="B454" s="7"/>
      <c r="C454" s="7" t="s">
        <v>262</v>
      </c>
      <c r="D454" s="12"/>
      <c r="E454" s="7" t="s">
        <v>262</v>
      </c>
      <c r="F454" s="23" t="str">
        <f>IF(COUNTIF(Lists!$A$3:$A$9,'Steel Supply Sourcing Form'!E454),"YES",IF(COUNTIF(Lists!$A$10:$A$124,'Steel Supply Sourcing Form'!E454),"NO",IF(COUNTIF(Lists!$A$2,'Steel Supply Sourcing Form'!E454),"N/A")))</f>
        <v>N/A</v>
      </c>
      <c r="G454" s="23" t="str">
        <f t="shared" si="19"/>
        <v>N/A</v>
      </c>
      <c r="H454" s="9" t="s">
        <v>262</v>
      </c>
      <c r="I454" s="9" t="s">
        <v>262</v>
      </c>
      <c r="J454" s="41" t="str">
        <f t="shared" si="20"/>
        <v>0</v>
      </c>
      <c r="K454" s="41">
        <f>IF(I454=Lists!H$3,1,IF(I454=Lists!H$4,1,IF(I454=Lists!H$5,1,IF(I454=Lists!H$6,0,))))</f>
        <v>0</v>
      </c>
      <c r="L454" s="42" t="e">
        <f t="shared" si="18"/>
        <v>#DIV/0!</v>
      </c>
    </row>
    <row r="455" spans="2:12" s="43" customFormat="1" ht="23.15" customHeight="1" x14ac:dyDescent="0.35">
      <c r="B455" s="7"/>
      <c r="C455" s="7" t="s">
        <v>262</v>
      </c>
      <c r="D455" s="12"/>
      <c r="E455" s="7" t="s">
        <v>262</v>
      </c>
      <c r="F455" s="23" t="str">
        <f>IF(COUNTIF(Lists!$A$3:$A$9,'Steel Supply Sourcing Form'!E455),"YES",IF(COUNTIF(Lists!$A$10:$A$124,'Steel Supply Sourcing Form'!E455),"NO",IF(COUNTIF(Lists!$A$2,'Steel Supply Sourcing Form'!E455),"N/A")))</f>
        <v>N/A</v>
      </c>
      <c r="G455" s="23" t="str">
        <f t="shared" si="19"/>
        <v>N/A</v>
      </c>
      <c r="H455" s="9" t="s">
        <v>262</v>
      </c>
      <c r="I455" s="9" t="s">
        <v>262</v>
      </c>
      <c r="J455" s="41" t="str">
        <f t="shared" si="20"/>
        <v>0</v>
      </c>
      <c r="K455" s="41">
        <f>IF(I455=Lists!H$3,1,IF(I455=Lists!H$4,1,IF(I455=Lists!H$5,1,IF(I455=Lists!H$6,0,))))</f>
        <v>0</v>
      </c>
      <c r="L455" s="42" t="e">
        <f t="shared" si="18"/>
        <v>#DIV/0!</v>
      </c>
    </row>
    <row r="456" spans="2:12" s="43" customFormat="1" ht="23.15" customHeight="1" x14ac:dyDescent="0.35">
      <c r="B456" s="7"/>
      <c r="C456" s="7" t="s">
        <v>262</v>
      </c>
      <c r="D456" s="12"/>
      <c r="E456" s="7" t="s">
        <v>262</v>
      </c>
      <c r="F456" s="23" t="str">
        <f>IF(COUNTIF(Lists!$A$3:$A$9,'Steel Supply Sourcing Form'!E456),"YES",IF(COUNTIF(Lists!$A$10:$A$124,'Steel Supply Sourcing Form'!E456),"NO",IF(COUNTIF(Lists!$A$2,'Steel Supply Sourcing Form'!E456),"N/A")))</f>
        <v>N/A</v>
      </c>
      <c r="G456" s="23" t="str">
        <f t="shared" si="19"/>
        <v>N/A</v>
      </c>
      <c r="H456" s="9" t="s">
        <v>262</v>
      </c>
      <c r="I456" s="9" t="s">
        <v>262</v>
      </c>
      <c r="J456" s="41" t="str">
        <f t="shared" si="20"/>
        <v>0</v>
      </c>
      <c r="K456" s="41">
        <f>IF(I456=Lists!H$3,1,IF(I456=Lists!H$4,1,IF(I456=Lists!H$5,1,IF(I456=Lists!H$6,0,))))</f>
        <v>0</v>
      </c>
      <c r="L456" s="42" t="e">
        <f t="shared" si="18"/>
        <v>#DIV/0!</v>
      </c>
    </row>
    <row r="457" spans="2:12" s="43" customFormat="1" ht="23.15" customHeight="1" x14ac:dyDescent="0.35">
      <c r="B457" s="7"/>
      <c r="C457" s="7" t="s">
        <v>262</v>
      </c>
      <c r="D457" s="12"/>
      <c r="E457" s="7" t="s">
        <v>262</v>
      </c>
      <c r="F457" s="23" t="str">
        <f>IF(COUNTIF(Lists!$A$3:$A$9,'Steel Supply Sourcing Form'!E457),"YES",IF(COUNTIF(Lists!$A$10:$A$124,'Steel Supply Sourcing Form'!E457),"NO",IF(COUNTIF(Lists!$A$2,'Steel Supply Sourcing Form'!E457),"N/A")))</f>
        <v>N/A</v>
      </c>
      <c r="G457" s="23" t="str">
        <f t="shared" si="19"/>
        <v>N/A</v>
      </c>
      <c r="H457" s="9" t="s">
        <v>262</v>
      </c>
      <c r="I457" s="9" t="s">
        <v>262</v>
      </c>
      <c r="J457" s="41" t="str">
        <f t="shared" si="20"/>
        <v>0</v>
      </c>
      <c r="K457" s="41">
        <f>IF(I457=Lists!H$3,1,IF(I457=Lists!H$4,1,IF(I457=Lists!H$5,1,IF(I457=Lists!H$6,0,))))</f>
        <v>0</v>
      </c>
      <c r="L457" s="42" t="e">
        <f t="shared" si="18"/>
        <v>#DIV/0!</v>
      </c>
    </row>
    <row r="458" spans="2:12" s="43" customFormat="1" ht="23.15" customHeight="1" x14ac:dyDescent="0.35">
      <c r="B458" s="7"/>
      <c r="C458" s="7" t="s">
        <v>262</v>
      </c>
      <c r="D458" s="12"/>
      <c r="E458" s="7" t="s">
        <v>262</v>
      </c>
      <c r="F458" s="23" t="str">
        <f>IF(COUNTIF(Lists!$A$3:$A$9,'Steel Supply Sourcing Form'!E458),"YES",IF(COUNTIF(Lists!$A$10:$A$124,'Steel Supply Sourcing Form'!E458),"NO",IF(COUNTIF(Lists!$A$2,'Steel Supply Sourcing Form'!E458),"N/A")))</f>
        <v>N/A</v>
      </c>
      <c r="G458" s="23" t="str">
        <f t="shared" si="19"/>
        <v>N/A</v>
      </c>
      <c r="H458" s="9" t="s">
        <v>262</v>
      </c>
      <c r="I458" s="9" t="s">
        <v>262</v>
      </c>
      <c r="J458" s="41" t="str">
        <f t="shared" si="20"/>
        <v>0</v>
      </c>
      <c r="K458" s="41">
        <f>IF(I458=Lists!H$3,1,IF(I458=Lists!H$4,1,IF(I458=Lists!H$5,1,IF(I458=Lists!H$6,0,))))</f>
        <v>0</v>
      </c>
      <c r="L458" s="42" t="e">
        <f t="shared" si="18"/>
        <v>#DIV/0!</v>
      </c>
    </row>
    <row r="459" spans="2:12" s="43" customFormat="1" ht="23.15" customHeight="1" x14ac:dyDescent="0.35">
      <c r="B459" s="7"/>
      <c r="C459" s="7" t="s">
        <v>262</v>
      </c>
      <c r="D459" s="12"/>
      <c r="E459" s="7" t="s">
        <v>262</v>
      </c>
      <c r="F459" s="23" t="str">
        <f>IF(COUNTIF(Lists!$A$3:$A$9,'Steel Supply Sourcing Form'!E459),"YES",IF(COUNTIF(Lists!$A$10:$A$124,'Steel Supply Sourcing Form'!E459),"NO",IF(COUNTIF(Lists!$A$2,'Steel Supply Sourcing Form'!E459),"N/A")))</f>
        <v>N/A</v>
      </c>
      <c r="G459" s="23" t="str">
        <f t="shared" si="19"/>
        <v>N/A</v>
      </c>
      <c r="H459" s="9" t="s">
        <v>262</v>
      </c>
      <c r="I459" s="9" t="s">
        <v>262</v>
      </c>
      <c r="J459" s="41" t="str">
        <f t="shared" si="20"/>
        <v>0</v>
      </c>
      <c r="K459" s="41">
        <f>IF(I459=Lists!H$3,1,IF(I459=Lists!H$4,1,IF(I459=Lists!H$5,1,IF(I459=Lists!H$6,0,))))</f>
        <v>0</v>
      </c>
      <c r="L459" s="42" t="e">
        <f t="shared" si="18"/>
        <v>#DIV/0!</v>
      </c>
    </row>
    <row r="460" spans="2:12" s="43" customFormat="1" ht="23.15" customHeight="1" x14ac:dyDescent="0.35">
      <c r="B460" s="7"/>
      <c r="C460" s="7" t="s">
        <v>262</v>
      </c>
      <c r="D460" s="12"/>
      <c r="E460" s="7" t="s">
        <v>262</v>
      </c>
      <c r="F460" s="23" t="str">
        <f>IF(COUNTIF(Lists!$A$3:$A$9,'Steel Supply Sourcing Form'!E460),"YES",IF(COUNTIF(Lists!$A$10:$A$124,'Steel Supply Sourcing Form'!E460),"NO",IF(COUNTIF(Lists!$A$2,'Steel Supply Sourcing Form'!E460),"N/A")))</f>
        <v>N/A</v>
      </c>
      <c r="G460" s="23" t="str">
        <f t="shared" si="19"/>
        <v>N/A</v>
      </c>
      <c r="H460" s="9" t="s">
        <v>262</v>
      </c>
      <c r="I460" s="9" t="s">
        <v>262</v>
      </c>
      <c r="J460" s="41" t="str">
        <f t="shared" si="20"/>
        <v>0</v>
      </c>
      <c r="K460" s="41">
        <f>IF(I460=Lists!H$3,1,IF(I460=Lists!H$4,1,IF(I460=Lists!H$5,1,IF(I460=Lists!H$6,0,))))</f>
        <v>0</v>
      </c>
      <c r="L460" s="42" t="e">
        <f t="shared" si="18"/>
        <v>#DIV/0!</v>
      </c>
    </row>
    <row r="461" spans="2:12" s="43" customFormat="1" ht="23.15" customHeight="1" x14ac:dyDescent="0.35">
      <c r="B461" s="7"/>
      <c r="C461" s="7" t="s">
        <v>262</v>
      </c>
      <c r="D461" s="12"/>
      <c r="E461" s="7" t="s">
        <v>262</v>
      </c>
      <c r="F461" s="23" t="str">
        <f>IF(COUNTIF(Lists!$A$3:$A$9,'Steel Supply Sourcing Form'!E461),"YES",IF(COUNTIF(Lists!$A$10:$A$124,'Steel Supply Sourcing Form'!E461),"NO",IF(COUNTIF(Lists!$A$2,'Steel Supply Sourcing Form'!E461),"N/A")))</f>
        <v>N/A</v>
      </c>
      <c r="G461" s="23" t="str">
        <f t="shared" si="19"/>
        <v>N/A</v>
      </c>
      <c r="H461" s="9" t="s">
        <v>262</v>
      </c>
      <c r="I461" s="9" t="s">
        <v>262</v>
      </c>
      <c r="J461" s="41" t="str">
        <f t="shared" si="20"/>
        <v>0</v>
      </c>
      <c r="K461" s="41">
        <f>IF(I461=Lists!H$3,1,IF(I461=Lists!H$4,1,IF(I461=Lists!H$5,1,IF(I461=Lists!H$6,0,))))</f>
        <v>0</v>
      </c>
      <c r="L461" s="42" t="e">
        <f t="shared" si="18"/>
        <v>#DIV/0!</v>
      </c>
    </row>
    <row r="462" spans="2:12" s="43" customFormat="1" ht="23.15" customHeight="1" x14ac:dyDescent="0.35">
      <c r="B462" s="7"/>
      <c r="C462" s="7" t="s">
        <v>262</v>
      </c>
      <c r="D462" s="12"/>
      <c r="E462" s="7" t="s">
        <v>262</v>
      </c>
      <c r="F462" s="23" t="str">
        <f>IF(COUNTIF(Lists!$A$3:$A$9,'Steel Supply Sourcing Form'!E462),"YES",IF(COUNTIF(Lists!$A$10:$A$124,'Steel Supply Sourcing Form'!E462),"NO",IF(COUNTIF(Lists!$A$2,'Steel Supply Sourcing Form'!E462),"N/A")))</f>
        <v>N/A</v>
      </c>
      <c r="G462" s="23" t="str">
        <f t="shared" si="19"/>
        <v>N/A</v>
      </c>
      <c r="H462" s="9" t="s">
        <v>262</v>
      </c>
      <c r="I462" s="9" t="s">
        <v>262</v>
      </c>
      <c r="J462" s="41" t="str">
        <f t="shared" si="20"/>
        <v>0</v>
      </c>
      <c r="K462" s="41">
        <f>IF(I462=Lists!H$3,1,IF(I462=Lists!H$4,1,IF(I462=Lists!H$5,1,IF(I462=Lists!H$6,0,))))</f>
        <v>0</v>
      </c>
      <c r="L462" s="42" t="e">
        <f t="shared" si="18"/>
        <v>#DIV/0!</v>
      </c>
    </row>
    <row r="463" spans="2:12" s="43" customFormat="1" ht="23.15" customHeight="1" x14ac:dyDescent="0.35">
      <c r="B463" s="7"/>
      <c r="C463" s="7" t="s">
        <v>262</v>
      </c>
      <c r="D463" s="12"/>
      <c r="E463" s="7" t="s">
        <v>262</v>
      </c>
      <c r="F463" s="23" t="str">
        <f>IF(COUNTIF(Lists!$A$3:$A$9,'Steel Supply Sourcing Form'!E463),"YES",IF(COUNTIF(Lists!$A$10:$A$124,'Steel Supply Sourcing Form'!E463),"NO",IF(COUNTIF(Lists!$A$2,'Steel Supply Sourcing Form'!E463),"N/A")))</f>
        <v>N/A</v>
      </c>
      <c r="G463" s="23" t="str">
        <f t="shared" si="19"/>
        <v>N/A</v>
      </c>
      <c r="H463" s="9" t="s">
        <v>262</v>
      </c>
      <c r="I463" s="9" t="s">
        <v>262</v>
      </c>
      <c r="J463" s="41" t="str">
        <f t="shared" si="20"/>
        <v>0</v>
      </c>
      <c r="K463" s="41">
        <f>IF(I463=Lists!H$3,1,IF(I463=Lists!H$4,1,IF(I463=Lists!H$5,1,IF(I463=Lists!H$6,0,))))</f>
        <v>0</v>
      </c>
      <c r="L463" s="42" t="e">
        <f t="shared" si="18"/>
        <v>#DIV/0!</v>
      </c>
    </row>
    <row r="464" spans="2:12" s="43" customFormat="1" ht="23.15" customHeight="1" x14ac:dyDescent="0.35">
      <c r="B464" s="7"/>
      <c r="C464" s="7" t="s">
        <v>262</v>
      </c>
      <c r="D464" s="12"/>
      <c r="E464" s="7" t="s">
        <v>262</v>
      </c>
      <c r="F464" s="23" t="str">
        <f>IF(COUNTIF(Lists!$A$3:$A$9,'Steel Supply Sourcing Form'!E464),"YES",IF(COUNTIF(Lists!$A$10:$A$124,'Steel Supply Sourcing Form'!E464),"NO",IF(COUNTIF(Lists!$A$2,'Steel Supply Sourcing Form'!E464),"N/A")))</f>
        <v>N/A</v>
      </c>
      <c r="G464" s="23" t="str">
        <f t="shared" si="19"/>
        <v>N/A</v>
      </c>
      <c r="H464" s="9" t="s">
        <v>262</v>
      </c>
      <c r="I464" s="9" t="s">
        <v>262</v>
      </c>
      <c r="J464" s="41" t="str">
        <f t="shared" si="20"/>
        <v>0</v>
      </c>
      <c r="K464" s="41">
        <f>IF(I464=Lists!H$3,1,IF(I464=Lists!H$4,1,IF(I464=Lists!H$5,1,IF(I464=Lists!H$6,0,))))</f>
        <v>0</v>
      </c>
      <c r="L464" s="42" t="e">
        <f t="shared" si="18"/>
        <v>#DIV/0!</v>
      </c>
    </row>
    <row r="465" spans="2:12" s="43" customFormat="1" ht="23.15" customHeight="1" x14ac:dyDescent="0.35">
      <c r="B465" s="7"/>
      <c r="C465" s="7" t="s">
        <v>262</v>
      </c>
      <c r="D465" s="12"/>
      <c r="E465" s="7" t="s">
        <v>262</v>
      </c>
      <c r="F465" s="23" t="str">
        <f>IF(COUNTIF(Lists!$A$3:$A$9,'Steel Supply Sourcing Form'!E465),"YES",IF(COUNTIF(Lists!$A$10:$A$124,'Steel Supply Sourcing Form'!E465),"NO",IF(COUNTIF(Lists!$A$2,'Steel Supply Sourcing Form'!E465),"N/A")))</f>
        <v>N/A</v>
      </c>
      <c r="G465" s="23" t="str">
        <f t="shared" si="19"/>
        <v>N/A</v>
      </c>
      <c r="H465" s="9" t="s">
        <v>262</v>
      </c>
      <c r="I465" s="9" t="s">
        <v>262</v>
      </c>
      <c r="J465" s="41" t="str">
        <f t="shared" si="20"/>
        <v>0</v>
      </c>
      <c r="K465" s="41">
        <f>IF(I465=Lists!H$3,1,IF(I465=Lists!H$4,1,IF(I465=Lists!H$5,1,IF(I465=Lists!H$6,0,))))</f>
        <v>0</v>
      </c>
      <c r="L465" s="42" t="e">
        <f t="shared" si="18"/>
        <v>#DIV/0!</v>
      </c>
    </row>
    <row r="466" spans="2:12" s="43" customFormat="1" ht="23.15" customHeight="1" x14ac:dyDescent="0.35">
      <c r="B466" s="7"/>
      <c r="C466" s="7" t="s">
        <v>262</v>
      </c>
      <c r="D466" s="12"/>
      <c r="E466" s="7" t="s">
        <v>262</v>
      </c>
      <c r="F466" s="23" t="str">
        <f>IF(COUNTIF(Lists!$A$3:$A$9,'Steel Supply Sourcing Form'!E466),"YES",IF(COUNTIF(Lists!$A$10:$A$124,'Steel Supply Sourcing Form'!E466),"NO",IF(COUNTIF(Lists!$A$2,'Steel Supply Sourcing Form'!E466),"N/A")))</f>
        <v>N/A</v>
      </c>
      <c r="G466" s="23" t="str">
        <f t="shared" si="19"/>
        <v>N/A</v>
      </c>
      <c r="H466" s="9" t="s">
        <v>262</v>
      </c>
      <c r="I466" s="9" t="s">
        <v>262</v>
      </c>
      <c r="J466" s="41" t="str">
        <f t="shared" si="20"/>
        <v>0</v>
      </c>
      <c r="K466" s="41">
        <f>IF(I466=Lists!H$3,1,IF(I466=Lists!H$4,1,IF(I466=Lists!H$5,1,IF(I466=Lists!H$6,0,))))</f>
        <v>0</v>
      </c>
      <c r="L466" s="42" t="e">
        <f t="shared" si="18"/>
        <v>#DIV/0!</v>
      </c>
    </row>
    <row r="467" spans="2:12" s="43" customFormat="1" ht="23.15" customHeight="1" x14ac:dyDescent="0.35">
      <c r="B467" s="7"/>
      <c r="C467" s="7" t="s">
        <v>262</v>
      </c>
      <c r="D467" s="12"/>
      <c r="E467" s="7" t="s">
        <v>262</v>
      </c>
      <c r="F467" s="23" t="str">
        <f>IF(COUNTIF(Lists!$A$3:$A$9,'Steel Supply Sourcing Form'!E467),"YES",IF(COUNTIF(Lists!$A$10:$A$124,'Steel Supply Sourcing Form'!E467),"NO",IF(COUNTIF(Lists!$A$2,'Steel Supply Sourcing Form'!E467),"N/A")))</f>
        <v>N/A</v>
      </c>
      <c r="G467" s="23" t="str">
        <f t="shared" si="19"/>
        <v>N/A</v>
      </c>
      <c r="H467" s="9" t="s">
        <v>262</v>
      </c>
      <c r="I467" s="9" t="s">
        <v>262</v>
      </c>
      <c r="J467" s="41" t="str">
        <f t="shared" si="20"/>
        <v>0</v>
      </c>
      <c r="K467" s="41">
        <f>IF(I467=Lists!H$3,1,IF(I467=Lists!H$4,1,IF(I467=Lists!H$5,1,IF(I467=Lists!H$6,0,))))</f>
        <v>0</v>
      </c>
      <c r="L467" s="42" t="e">
        <f t="shared" ref="L467:L530" si="21">D467/C$16</f>
        <v>#DIV/0!</v>
      </c>
    </row>
    <row r="468" spans="2:12" s="43" customFormat="1" ht="23.15" customHeight="1" x14ac:dyDescent="0.35">
      <c r="B468" s="7"/>
      <c r="C468" s="7" t="s">
        <v>262</v>
      </c>
      <c r="D468" s="12"/>
      <c r="E468" s="7" t="s">
        <v>262</v>
      </c>
      <c r="F468" s="23" t="str">
        <f>IF(COUNTIF(Lists!$A$3:$A$9,'Steel Supply Sourcing Form'!E468),"YES",IF(COUNTIF(Lists!$A$10:$A$124,'Steel Supply Sourcing Form'!E468),"NO",IF(COUNTIF(Lists!$A$2,'Steel Supply Sourcing Form'!E468),"N/A")))</f>
        <v>N/A</v>
      </c>
      <c r="G468" s="23" t="str">
        <f t="shared" ref="G468:G531" si="22">IF(F468="NO","YES",IF(F468="YES","N/A",IF(F468="N/A","N/A")))</f>
        <v>N/A</v>
      </c>
      <c r="H468" s="9" t="s">
        <v>262</v>
      </c>
      <c r="I468" s="9" t="s">
        <v>262</v>
      </c>
      <c r="J468" s="41" t="str">
        <f t="shared" ref="J468:J531" si="23">IF(OR(TRIM(H468)="Yes",F468="YES"),"1","0")</f>
        <v>0</v>
      </c>
      <c r="K468" s="41">
        <f>IF(I468=Lists!H$3,1,IF(I468=Lists!H$4,1,IF(I468=Lists!H$5,1,IF(I468=Lists!H$6,0,))))</f>
        <v>0</v>
      </c>
      <c r="L468" s="42" t="e">
        <f t="shared" si="21"/>
        <v>#DIV/0!</v>
      </c>
    </row>
    <row r="469" spans="2:12" s="43" customFormat="1" ht="23.15" customHeight="1" x14ac:dyDescent="0.35">
      <c r="B469" s="7"/>
      <c r="C469" s="7" t="s">
        <v>262</v>
      </c>
      <c r="D469" s="12"/>
      <c r="E469" s="7" t="s">
        <v>262</v>
      </c>
      <c r="F469" s="23" t="str">
        <f>IF(COUNTIF(Lists!$A$3:$A$9,'Steel Supply Sourcing Form'!E469),"YES",IF(COUNTIF(Lists!$A$10:$A$124,'Steel Supply Sourcing Form'!E469),"NO",IF(COUNTIF(Lists!$A$2,'Steel Supply Sourcing Form'!E469),"N/A")))</f>
        <v>N/A</v>
      </c>
      <c r="G469" s="23" t="str">
        <f t="shared" si="22"/>
        <v>N/A</v>
      </c>
      <c r="H469" s="9" t="s">
        <v>262</v>
      </c>
      <c r="I469" s="9" t="s">
        <v>262</v>
      </c>
      <c r="J469" s="41" t="str">
        <f t="shared" si="23"/>
        <v>0</v>
      </c>
      <c r="K469" s="41">
        <f>IF(I469=Lists!H$3,1,IF(I469=Lists!H$4,1,IF(I469=Lists!H$5,1,IF(I469=Lists!H$6,0,))))</f>
        <v>0</v>
      </c>
      <c r="L469" s="42" t="e">
        <f t="shared" si="21"/>
        <v>#DIV/0!</v>
      </c>
    </row>
    <row r="470" spans="2:12" s="43" customFormat="1" ht="23.15" customHeight="1" x14ac:dyDescent="0.35">
      <c r="B470" s="7"/>
      <c r="C470" s="7" t="s">
        <v>262</v>
      </c>
      <c r="D470" s="12"/>
      <c r="E470" s="7" t="s">
        <v>262</v>
      </c>
      <c r="F470" s="23" t="str">
        <f>IF(COUNTIF(Lists!$A$3:$A$9,'Steel Supply Sourcing Form'!E470),"YES",IF(COUNTIF(Lists!$A$10:$A$124,'Steel Supply Sourcing Form'!E470),"NO",IF(COUNTIF(Lists!$A$2,'Steel Supply Sourcing Form'!E470),"N/A")))</f>
        <v>N/A</v>
      </c>
      <c r="G470" s="23" t="str">
        <f t="shared" si="22"/>
        <v>N/A</v>
      </c>
      <c r="H470" s="9" t="s">
        <v>262</v>
      </c>
      <c r="I470" s="9" t="s">
        <v>262</v>
      </c>
      <c r="J470" s="41" t="str">
        <f t="shared" si="23"/>
        <v>0</v>
      </c>
      <c r="K470" s="41">
        <f>IF(I470=Lists!H$3,1,IF(I470=Lists!H$4,1,IF(I470=Lists!H$5,1,IF(I470=Lists!H$6,0,))))</f>
        <v>0</v>
      </c>
      <c r="L470" s="42" t="e">
        <f t="shared" si="21"/>
        <v>#DIV/0!</v>
      </c>
    </row>
    <row r="471" spans="2:12" s="43" customFormat="1" ht="23.15" customHeight="1" x14ac:dyDescent="0.35">
      <c r="B471" s="7"/>
      <c r="C471" s="7" t="s">
        <v>262</v>
      </c>
      <c r="D471" s="12"/>
      <c r="E471" s="7" t="s">
        <v>262</v>
      </c>
      <c r="F471" s="23" t="str">
        <f>IF(COUNTIF(Lists!$A$3:$A$9,'Steel Supply Sourcing Form'!E471),"YES",IF(COUNTIF(Lists!$A$10:$A$124,'Steel Supply Sourcing Form'!E471),"NO",IF(COUNTIF(Lists!$A$2,'Steel Supply Sourcing Form'!E471),"N/A")))</f>
        <v>N/A</v>
      </c>
      <c r="G471" s="23" t="str">
        <f t="shared" si="22"/>
        <v>N/A</v>
      </c>
      <c r="H471" s="9" t="s">
        <v>262</v>
      </c>
      <c r="I471" s="9" t="s">
        <v>262</v>
      </c>
      <c r="J471" s="41" t="str">
        <f t="shared" si="23"/>
        <v>0</v>
      </c>
      <c r="K471" s="41">
        <f>IF(I471=Lists!H$3,1,IF(I471=Lists!H$4,1,IF(I471=Lists!H$5,1,IF(I471=Lists!H$6,0,))))</f>
        <v>0</v>
      </c>
      <c r="L471" s="42" t="e">
        <f t="shared" si="21"/>
        <v>#DIV/0!</v>
      </c>
    </row>
    <row r="472" spans="2:12" s="43" customFormat="1" ht="23.15" customHeight="1" x14ac:dyDescent="0.35">
      <c r="B472" s="7"/>
      <c r="C472" s="7" t="s">
        <v>262</v>
      </c>
      <c r="D472" s="12"/>
      <c r="E472" s="7" t="s">
        <v>262</v>
      </c>
      <c r="F472" s="23" t="str">
        <f>IF(COUNTIF(Lists!$A$3:$A$9,'Steel Supply Sourcing Form'!E472),"YES",IF(COUNTIF(Lists!$A$10:$A$124,'Steel Supply Sourcing Form'!E472),"NO",IF(COUNTIF(Lists!$A$2,'Steel Supply Sourcing Form'!E472),"N/A")))</f>
        <v>N/A</v>
      </c>
      <c r="G472" s="23" t="str">
        <f t="shared" si="22"/>
        <v>N/A</v>
      </c>
      <c r="H472" s="9" t="s">
        <v>262</v>
      </c>
      <c r="I472" s="9" t="s">
        <v>262</v>
      </c>
      <c r="J472" s="41" t="str">
        <f t="shared" si="23"/>
        <v>0</v>
      </c>
      <c r="K472" s="41">
        <f>IF(I472=Lists!H$3,1,IF(I472=Lists!H$4,1,IF(I472=Lists!H$5,1,IF(I472=Lists!H$6,0,))))</f>
        <v>0</v>
      </c>
      <c r="L472" s="42" t="e">
        <f t="shared" si="21"/>
        <v>#DIV/0!</v>
      </c>
    </row>
    <row r="473" spans="2:12" s="43" customFormat="1" ht="23.15" customHeight="1" x14ac:dyDescent="0.35">
      <c r="B473" s="7"/>
      <c r="C473" s="7" t="s">
        <v>262</v>
      </c>
      <c r="D473" s="12"/>
      <c r="E473" s="7" t="s">
        <v>262</v>
      </c>
      <c r="F473" s="23" t="str">
        <f>IF(COUNTIF(Lists!$A$3:$A$9,'Steel Supply Sourcing Form'!E473),"YES",IF(COUNTIF(Lists!$A$10:$A$124,'Steel Supply Sourcing Form'!E473),"NO",IF(COUNTIF(Lists!$A$2,'Steel Supply Sourcing Form'!E473),"N/A")))</f>
        <v>N/A</v>
      </c>
      <c r="G473" s="23" t="str">
        <f t="shared" si="22"/>
        <v>N/A</v>
      </c>
      <c r="H473" s="9" t="s">
        <v>262</v>
      </c>
      <c r="I473" s="9" t="s">
        <v>262</v>
      </c>
      <c r="J473" s="41" t="str">
        <f t="shared" si="23"/>
        <v>0</v>
      </c>
      <c r="K473" s="41">
        <f>IF(I473=Lists!H$3,1,IF(I473=Lists!H$4,1,IF(I473=Lists!H$5,1,IF(I473=Lists!H$6,0,))))</f>
        <v>0</v>
      </c>
      <c r="L473" s="42" t="e">
        <f t="shared" si="21"/>
        <v>#DIV/0!</v>
      </c>
    </row>
    <row r="474" spans="2:12" s="43" customFormat="1" ht="23.15" customHeight="1" x14ac:dyDescent="0.35">
      <c r="B474" s="7"/>
      <c r="C474" s="7" t="s">
        <v>262</v>
      </c>
      <c r="D474" s="12"/>
      <c r="E474" s="7" t="s">
        <v>262</v>
      </c>
      <c r="F474" s="23" t="str">
        <f>IF(COUNTIF(Lists!$A$3:$A$9,'Steel Supply Sourcing Form'!E474),"YES",IF(COUNTIF(Lists!$A$10:$A$124,'Steel Supply Sourcing Form'!E474),"NO",IF(COUNTIF(Lists!$A$2,'Steel Supply Sourcing Form'!E474),"N/A")))</f>
        <v>N/A</v>
      </c>
      <c r="G474" s="23" t="str">
        <f t="shared" si="22"/>
        <v>N/A</v>
      </c>
      <c r="H474" s="9" t="s">
        <v>262</v>
      </c>
      <c r="I474" s="9" t="s">
        <v>262</v>
      </c>
      <c r="J474" s="41" t="str">
        <f t="shared" si="23"/>
        <v>0</v>
      </c>
      <c r="K474" s="41">
        <f>IF(I474=Lists!H$3,1,IF(I474=Lists!H$4,1,IF(I474=Lists!H$5,1,IF(I474=Lists!H$6,0,))))</f>
        <v>0</v>
      </c>
      <c r="L474" s="42" t="e">
        <f t="shared" si="21"/>
        <v>#DIV/0!</v>
      </c>
    </row>
    <row r="475" spans="2:12" s="43" customFormat="1" ht="23.15" customHeight="1" x14ac:dyDescent="0.35">
      <c r="B475" s="7"/>
      <c r="C475" s="7" t="s">
        <v>262</v>
      </c>
      <c r="D475" s="12"/>
      <c r="E475" s="7" t="s">
        <v>262</v>
      </c>
      <c r="F475" s="23" t="str">
        <f>IF(COUNTIF(Lists!$A$3:$A$9,'Steel Supply Sourcing Form'!E475),"YES",IF(COUNTIF(Lists!$A$10:$A$124,'Steel Supply Sourcing Form'!E475),"NO",IF(COUNTIF(Lists!$A$2,'Steel Supply Sourcing Form'!E475),"N/A")))</f>
        <v>N/A</v>
      </c>
      <c r="G475" s="23" t="str">
        <f t="shared" si="22"/>
        <v>N/A</v>
      </c>
      <c r="H475" s="9" t="s">
        <v>262</v>
      </c>
      <c r="I475" s="9" t="s">
        <v>262</v>
      </c>
      <c r="J475" s="41" t="str">
        <f t="shared" si="23"/>
        <v>0</v>
      </c>
      <c r="K475" s="41">
        <f>IF(I475=Lists!H$3,1,IF(I475=Lists!H$4,1,IF(I475=Lists!H$5,1,IF(I475=Lists!H$6,0,))))</f>
        <v>0</v>
      </c>
      <c r="L475" s="42" t="e">
        <f t="shared" si="21"/>
        <v>#DIV/0!</v>
      </c>
    </row>
    <row r="476" spans="2:12" s="43" customFormat="1" ht="23.15" customHeight="1" x14ac:dyDescent="0.35">
      <c r="B476" s="7"/>
      <c r="C476" s="7" t="s">
        <v>262</v>
      </c>
      <c r="D476" s="12"/>
      <c r="E476" s="7" t="s">
        <v>262</v>
      </c>
      <c r="F476" s="23" t="str">
        <f>IF(COUNTIF(Lists!$A$3:$A$9,'Steel Supply Sourcing Form'!E476),"YES",IF(COUNTIF(Lists!$A$10:$A$124,'Steel Supply Sourcing Form'!E476),"NO",IF(COUNTIF(Lists!$A$2,'Steel Supply Sourcing Form'!E476),"N/A")))</f>
        <v>N/A</v>
      </c>
      <c r="G476" s="23" t="str">
        <f t="shared" si="22"/>
        <v>N/A</v>
      </c>
      <c r="H476" s="9" t="s">
        <v>262</v>
      </c>
      <c r="I476" s="9" t="s">
        <v>262</v>
      </c>
      <c r="J476" s="41" t="str">
        <f t="shared" si="23"/>
        <v>0</v>
      </c>
      <c r="K476" s="41">
        <f>IF(I476=Lists!H$3,1,IF(I476=Lists!H$4,1,IF(I476=Lists!H$5,1,IF(I476=Lists!H$6,0,))))</f>
        <v>0</v>
      </c>
      <c r="L476" s="42" t="e">
        <f t="shared" si="21"/>
        <v>#DIV/0!</v>
      </c>
    </row>
    <row r="477" spans="2:12" s="43" customFormat="1" ht="23.15" customHeight="1" x14ac:dyDescent="0.35">
      <c r="B477" s="7"/>
      <c r="C477" s="7" t="s">
        <v>262</v>
      </c>
      <c r="D477" s="12"/>
      <c r="E477" s="7" t="s">
        <v>262</v>
      </c>
      <c r="F477" s="23" t="str">
        <f>IF(COUNTIF(Lists!$A$3:$A$9,'Steel Supply Sourcing Form'!E477),"YES",IF(COUNTIF(Lists!$A$10:$A$124,'Steel Supply Sourcing Form'!E477),"NO",IF(COUNTIF(Lists!$A$2,'Steel Supply Sourcing Form'!E477),"N/A")))</f>
        <v>N/A</v>
      </c>
      <c r="G477" s="23" t="str">
        <f t="shared" si="22"/>
        <v>N/A</v>
      </c>
      <c r="H477" s="9" t="s">
        <v>262</v>
      </c>
      <c r="I477" s="9" t="s">
        <v>262</v>
      </c>
      <c r="J477" s="41" t="str">
        <f t="shared" si="23"/>
        <v>0</v>
      </c>
      <c r="K477" s="41">
        <f>IF(I477=Lists!H$3,1,IF(I477=Lists!H$4,1,IF(I477=Lists!H$5,1,IF(I477=Lists!H$6,0,))))</f>
        <v>0</v>
      </c>
      <c r="L477" s="42" t="e">
        <f t="shared" si="21"/>
        <v>#DIV/0!</v>
      </c>
    </row>
    <row r="478" spans="2:12" s="43" customFormat="1" ht="23.15" customHeight="1" x14ac:dyDescent="0.35">
      <c r="B478" s="7"/>
      <c r="C478" s="7" t="s">
        <v>262</v>
      </c>
      <c r="D478" s="12"/>
      <c r="E478" s="7" t="s">
        <v>262</v>
      </c>
      <c r="F478" s="23" t="str">
        <f>IF(COUNTIF(Lists!$A$3:$A$9,'Steel Supply Sourcing Form'!E478),"YES",IF(COUNTIF(Lists!$A$10:$A$124,'Steel Supply Sourcing Form'!E478),"NO",IF(COUNTIF(Lists!$A$2,'Steel Supply Sourcing Form'!E478),"N/A")))</f>
        <v>N/A</v>
      </c>
      <c r="G478" s="23" t="str">
        <f t="shared" si="22"/>
        <v>N/A</v>
      </c>
      <c r="H478" s="9" t="s">
        <v>262</v>
      </c>
      <c r="I478" s="9" t="s">
        <v>262</v>
      </c>
      <c r="J478" s="41" t="str">
        <f t="shared" si="23"/>
        <v>0</v>
      </c>
      <c r="K478" s="41">
        <f>IF(I478=Lists!H$3,1,IF(I478=Lists!H$4,1,IF(I478=Lists!H$5,1,IF(I478=Lists!H$6,0,))))</f>
        <v>0</v>
      </c>
      <c r="L478" s="42" t="e">
        <f t="shared" si="21"/>
        <v>#DIV/0!</v>
      </c>
    </row>
    <row r="479" spans="2:12" s="43" customFormat="1" ht="23.15" customHeight="1" x14ac:dyDescent="0.35">
      <c r="B479" s="7"/>
      <c r="C479" s="7" t="s">
        <v>262</v>
      </c>
      <c r="D479" s="12"/>
      <c r="E479" s="7" t="s">
        <v>262</v>
      </c>
      <c r="F479" s="23" t="str">
        <f>IF(COUNTIF(Lists!$A$3:$A$9,'Steel Supply Sourcing Form'!E479),"YES",IF(COUNTIF(Lists!$A$10:$A$124,'Steel Supply Sourcing Form'!E479),"NO",IF(COUNTIF(Lists!$A$2,'Steel Supply Sourcing Form'!E479),"N/A")))</f>
        <v>N/A</v>
      </c>
      <c r="G479" s="23" t="str">
        <f t="shared" si="22"/>
        <v>N/A</v>
      </c>
      <c r="H479" s="9" t="s">
        <v>262</v>
      </c>
      <c r="I479" s="9" t="s">
        <v>262</v>
      </c>
      <c r="J479" s="41" t="str">
        <f t="shared" si="23"/>
        <v>0</v>
      </c>
      <c r="K479" s="41">
        <f>IF(I479=Lists!H$3,1,IF(I479=Lists!H$4,1,IF(I479=Lists!H$5,1,IF(I479=Lists!H$6,0,))))</f>
        <v>0</v>
      </c>
      <c r="L479" s="42" t="e">
        <f t="shared" si="21"/>
        <v>#DIV/0!</v>
      </c>
    </row>
    <row r="480" spans="2:12" s="43" customFormat="1" ht="23.15" customHeight="1" x14ac:dyDescent="0.35">
      <c r="B480" s="7"/>
      <c r="C480" s="7" t="s">
        <v>262</v>
      </c>
      <c r="D480" s="12"/>
      <c r="E480" s="7" t="s">
        <v>262</v>
      </c>
      <c r="F480" s="23" t="str">
        <f>IF(COUNTIF(Lists!$A$3:$A$9,'Steel Supply Sourcing Form'!E480),"YES",IF(COUNTIF(Lists!$A$10:$A$124,'Steel Supply Sourcing Form'!E480),"NO",IF(COUNTIF(Lists!$A$2,'Steel Supply Sourcing Form'!E480),"N/A")))</f>
        <v>N/A</v>
      </c>
      <c r="G480" s="23" t="str">
        <f t="shared" si="22"/>
        <v>N/A</v>
      </c>
      <c r="H480" s="9" t="s">
        <v>262</v>
      </c>
      <c r="I480" s="9" t="s">
        <v>262</v>
      </c>
      <c r="J480" s="41" t="str">
        <f t="shared" si="23"/>
        <v>0</v>
      </c>
      <c r="K480" s="41">
        <f>IF(I480=Lists!H$3,1,IF(I480=Lists!H$4,1,IF(I480=Lists!H$5,1,IF(I480=Lists!H$6,0,))))</f>
        <v>0</v>
      </c>
      <c r="L480" s="42" t="e">
        <f t="shared" si="21"/>
        <v>#DIV/0!</v>
      </c>
    </row>
    <row r="481" spans="2:12" s="43" customFormat="1" ht="23.15" customHeight="1" x14ac:dyDescent="0.35">
      <c r="B481" s="7"/>
      <c r="C481" s="7" t="s">
        <v>262</v>
      </c>
      <c r="D481" s="12"/>
      <c r="E481" s="7" t="s">
        <v>262</v>
      </c>
      <c r="F481" s="23" t="str">
        <f>IF(COUNTIF(Lists!$A$3:$A$9,'Steel Supply Sourcing Form'!E481),"YES",IF(COUNTIF(Lists!$A$10:$A$124,'Steel Supply Sourcing Form'!E481),"NO",IF(COUNTIF(Lists!$A$2,'Steel Supply Sourcing Form'!E481),"N/A")))</f>
        <v>N/A</v>
      </c>
      <c r="G481" s="23" t="str">
        <f t="shared" si="22"/>
        <v>N/A</v>
      </c>
      <c r="H481" s="9" t="s">
        <v>262</v>
      </c>
      <c r="I481" s="9" t="s">
        <v>262</v>
      </c>
      <c r="J481" s="41" t="str">
        <f t="shared" si="23"/>
        <v>0</v>
      </c>
      <c r="K481" s="41">
        <f>IF(I481=Lists!H$3,1,IF(I481=Lists!H$4,1,IF(I481=Lists!H$5,1,IF(I481=Lists!H$6,0,))))</f>
        <v>0</v>
      </c>
      <c r="L481" s="42" t="e">
        <f t="shared" si="21"/>
        <v>#DIV/0!</v>
      </c>
    </row>
    <row r="482" spans="2:12" s="43" customFormat="1" ht="23.15" customHeight="1" x14ac:dyDescent="0.35">
      <c r="B482" s="7"/>
      <c r="C482" s="7" t="s">
        <v>262</v>
      </c>
      <c r="D482" s="12"/>
      <c r="E482" s="7" t="s">
        <v>262</v>
      </c>
      <c r="F482" s="23" t="str">
        <f>IF(COUNTIF(Lists!$A$3:$A$9,'Steel Supply Sourcing Form'!E482),"YES",IF(COUNTIF(Lists!$A$10:$A$124,'Steel Supply Sourcing Form'!E482),"NO",IF(COUNTIF(Lists!$A$2,'Steel Supply Sourcing Form'!E482),"N/A")))</f>
        <v>N/A</v>
      </c>
      <c r="G482" s="23" t="str">
        <f t="shared" si="22"/>
        <v>N/A</v>
      </c>
      <c r="H482" s="9" t="s">
        <v>262</v>
      </c>
      <c r="I482" s="9" t="s">
        <v>262</v>
      </c>
      <c r="J482" s="41" t="str">
        <f t="shared" si="23"/>
        <v>0</v>
      </c>
      <c r="K482" s="41">
        <f>IF(I482=Lists!H$3,1,IF(I482=Lists!H$4,1,IF(I482=Lists!H$5,1,IF(I482=Lists!H$6,0,))))</f>
        <v>0</v>
      </c>
      <c r="L482" s="42" t="e">
        <f t="shared" si="21"/>
        <v>#DIV/0!</v>
      </c>
    </row>
    <row r="483" spans="2:12" s="43" customFormat="1" ht="23.15" customHeight="1" x14ac:dyDescent="0.35">
      <c r="B483" s="7"/>
      <c r="C483" s="7" t="s">
        <v>262</v>
      </c>
      <c r="D483" s="12"/>
      <c r="E483" s="7" t="s">
        <v>262</v>
      </c>
      <c r="F483" s="23" t="str">
        <f>IF(COUNTIF(Lists!$A$3:$A$9,'Steel Supply Sourcing Form'!E483),"YES",IF(COUNTIF(Lists!$A$10:$A$124,'Steel Supply Sourcing Form'!E483),"NO",IF(COUNTIF(Lists!$A$2,'Steel Supply Sourcing Form'!E483),"N/A")))</f>
        <v>N/A</v>
      </c>
      <c r="G483" s="23" t="str">
        <f t="shared" si="22"/>
        <v>N/A</v>
      </c>
      <c r="H483" s="9" t="s">
        <v>262</v>
      </c>
      <c r="I483" s="9" t="s">
        <v>262</v>
      </c>
      <c r="J483" s="41" t="str">
        <f t="shared" si="23"/>
        <v>0</v>
      </c>
      <c r="K483" s="41">
        <f>IF(I483=Lists!H$3,1,IF(I483=Lists!H$4,1,IF(I483=Lists!H$5,1,IF(I483=Lists!H$6,0,))))</f>
        <v>0</v>
      </c>
      <c r="L483" s="42" t="e">
        <f t="shared" si="21"/>
        <v>#DIV/0!</v>
      </c>
    </row>
    <row r="484" spans="2:12" s="43" customFormat="1" ht="23.15" customHeight="1" x14ac:dyDescent="0.35">
      <c r="B484" s="7"/>
      <c r="C484" s="7" t="s">
        <v>262</v>
      </c>
      <c r="D484" s="12"/>
      <c r="E484" s="7" t="s">
        <v>262</v>
      </c>
      <c r="F484" s="23" t="str">
        <f>IF(COUNTIF(Lists!$A$3:$A$9,'Steel Supply Sourcing Form'!E484),"YES",IF(COUNTIF(Lists!$A$10:$A$124,'Steel Supply Sourcing Form'!E484),"NO",IF(COUNTIF(Lists!$A$2,'Steel Supply Sourcing Form'!E484),"N/A")))</f>
        <v>N/A</v>
      </c>
      <c r="G484" s="23" t="str">
        <f t="shared" si="22"/>
        <v>N/A</v>
      </c>
      <c r="H484" s="9" t="s">
        <v>262</v>
      </c>
      <c r="I484" s="9" t="s">
        <v>262</v>
      </c>
      <c r="J484" s="41" t="str">
        <f t="shared" si="23"/>
        <v>0</v>
      </c>
      <c r="K484" s="41">
        <f>IF(I484=Lists!H$3,1,IF(I484=Lists!H$4,1,IF(I484=Lists!H$5,1,IF(I484=Lists!H$6,0,))))</f>
        <v>0</v>
      </c>
      <c r="L484" s="42" t="e">
        <f t="shared" si="21"/>
        <v>#DIV/0!</v>
      </c>
    </row>
    <row r="485" spans="2:12" s="43" customFormat="1" ht="23.15" customHeight="1" x14ac:dyDescent="0.35">
      <c r="B485" s="7"/>
      <c r="C485" s="7" t="s">
        <v>262</v>
      </c>
      <c r="D485" s="12"/>
      <c r="E485" s="7" t="s">
        <v>262</v>
      </c>
      <c r="F485" s="23" t="str">
        <f>IF(COUNTIF(Lists!$A$3:$A$9,'Steel Supply Sourcing Form'!E485),"YES",IF(COUNTIF(Lists!$A$10:$A$124,'Steel Supply Sourcing Form'!E485),"NO",IF(COUNTIF(Lists!$A$2,'Steel Supply Sourcing Form'!E485),"N/A")))</f>
        <v>N/A</v>
      </c>
      <c r="G485" s="23" t="str">
        <f t="shared" si="22"/>
        <v>N/A</v>
      </c>
      <c r="H485" s="9" t="s">
        <v>262</v>
      </c>
      <c r="I485" s="9" t="s">
        <v>262</v>
      </c>
      <c r="J485" s="41" t="str">
        <f t="shared" si="23"/>
        <v>0</v>
      </c>
      <c r="K485" s="41">
        <f>IF(I485=Lists!H$3,1,IF(I485=Lists!H$4,1,IF(I485=Lists!H$5,1,IF(I485=Lists!H$6,0,))))</f>
        <v>0</v>
      </c>
      <c r="L485" s="42" t="e">
        <f t="shared" si="21"/>
        <v>#DIV/0!</v>
      </c>
    </row>
    <row r="486" spans="2:12" s="43" customFormat="1" ht="23.15" customHeight="1" x14ac:dyDescent="0.35">
      <c r="B486" s="7"/>
      <c r="C486" s="7" t="s">
        <v>262</v>
      </c>
      <c r="D486" s="12"/>
      <c r="E486" s="7" t="s">
        <v>262</v>
      </c>
      <c r="F486" s="23" t="str">
        <f>IF(COUNTIF(Lists!$A$3:$A$9,'Steel Supply Sourcing Form'!E486),"YES",IF(COUNTIF(Lists!$A$10:$A$124,'Steel Supply Sourcing Form'!E486),"NO",IF(COUNTIF(Lists!$A$2,'Steel Supply Sourcing Form'!E486),"N/A")))</f>
        <v>N/A</v>
      </c>
      <c r="G486" s="23" t="str">
        <f t="shared" si="22"/>
        <v>N/A</v>
      </c>
      <c r="H486" s="9" t="s">
        <v>262</v>
      </c>
      <c r="I486" s="9" t="s">
        <v>262</v>
      </c>
      <c r="J486" s="41" t="str">
        <f t="shared" si="23"/>
        <v>0</v>
      </c>
      <c r="K486" s="41">
        <f>IF(I486=Lists!H$3,1,IF(I486=Lists!H$4,1,IF(I486=Lists!H$5,1,IF(I486=Lists!H$6,0,))))</f>
        <v>0</v>
      </c>
      <c r="L486" s="42" t="e">
        <f t="shared" si="21"/>
        <v>#DIV/0!</v>
      </c>
    </row>
    <row r="487" spans="2:12" s="43" customFormat="1" ht="23.15" customHeight="1" x14ac:dyDescent="0.35">
      <c r="B487" s="7"/>
      <c r="C487" s="7" t="s">
        <v>262</v>
      </c>
      <c r="D487" s="12"/>
      <c r="E487" s="7" t="s">
        <v>262</v>
      </c>
      <c r="F487" s="23" t="str">
        <f>IF(COUNTIF(Lists!$A$3:$A$9,'Steel Supply Sourcing Form'!E487),"YES",IF(COUNTIF(Lists!$A$10:$A$124,'Steel Supply Sourcing Form'!E487),"NO",IF(COUNTIF(Lists!$A$2,'Steel Supply Sourcing Form'!E487),"N/A")))</f>
        <v>N/A</v>
      </c>
      <c r="G487" s="23" t="str">
        <f t="shared" si="22"/>
        <v>N/A</v>
      </c>
      <c r="H487" s="9" t="s">
        <v>262</v>
      </c>
      <c r="I487" s="9" t="s">
        <v>262</v>
      </c>
      <c r="J487" s="41" t="str">
        <f t="shared" si="23"/>
        <v>0</v>
      </c>
      <c r="K487" s="41">
        <f>IF(I487=Lists!H$3,1,IF(I487=Lists!H$4,1,IF(I487=Lists!H$5,1,IF(I487=Lists!H$6,0,))))</f>
        <v>0</v>
      </c>
      <c r="L487" s="42" t="e">
        <f t="shared" si="21"/>
        <v>#DIV/0!</v>
      </c>
    </row>
    <row r="488" spans="2:12" s="43" customFormat="1" ht="23.15" customHeight="1" x14ac:dyDescent="0.35">
      <c r="B488" s="7"/>
      <c r="C488" s="7" t="s">
        <v>262</v>
      </c>
      <c r="D488" s="12"/>
      <c r="E488" s="7" t="s">
        <v>262</v>
      </c>
      <c r="F488" s="23" t="str">
        <f>IF(COUNTIF(Lists!$A$3:$A$9,'Steel Supply Sourcing Form'!E488),"YES",IF(COUNTIF(Lists!$A$10:$A$124,'Steel Supply Sourcing Form'!E488),"NO",IF(COUNTIF(Lists!$A$2,'Steel Supply Sourcing Form'!E488),"N/A")))</f>
        <v>N/A</v>
      </c>
      <c r="G488" s="23" t="str">
        <f t="shared" si="22"/>
        <v>N/A</v>
      </c>
      <c r="H488" s="9" t="s">
        <v>262</v>
      </c>
      <c r="I488" s="9" t="s">
        <v>262</v>
      </c>
      <c r="J488" s="41" t="str">
        <f t="shared" si="23"/>
        <v>0</v>
      </c>
      <c r="K488" s="41">
        <f>IF(I488=Lists!H$3,1,IF(I488=Lists!H$4,1,IF(I488=Lists!H$5,1,IF(I488=Lists!H$6,0,))))</f>
        <v>0</v>
      </c>
      <c r="L488" s="42" t="e">
        <f t="shared" si="21"/>
        <v>#DIV/0!</v>
      </c>
    </row>
    <row r="489" spans="2:12" s="43" customFormat="1" ht="23.15" customHeight="1" x14ac:dyDescent="0.35">
      <c r="B489" s="7"/>
      <c r="C489" s="7" t="s">
        <v>262</v>
      </c>
      <c r="D489" s="12"/>
      <c r="E489" s="7" t="s">
        <v>262</v>
      </c>
      <c r="F489" s="23" t="str">
        <f>IF(COUNTIF(Lists!$A$3:$A$9,'Steel Supply Sourcing Form'!E489),"YES",IF(COUNTIF(Lists!$A$10:$A$124,'Steel Supply Sourcing Form'!E489),"NO",IF(COUNTIF(Lists!$A$2,'Steel Supply Sourcing Form'!E489),"N/A")))</f>
        <v>N/A</v>
      </c>
      <c r="G489" s="23" t="str">
        <f t="shared" si="22"/>
        <v>N/A</v>
      </c>
      <c r="H489" s="9" t="s">
        <v>262</v>
      </c>
      <c r="I489" s="9" t="s">
        <v>262</v>
      </c>
      <c r="J489" s="41" t="str">
        <f t="shared" si="23"/>
        <v>0</v>
      </c>
      <c r="K489" s="41">
        <f>IF(I489=Lists!H$3,1,IF(I489=Lists!H$4,1,IF(I489=Lists!H$5,1,IF(I489=Lists!H$6,0,))))</f>
        <v>0</v>
      </c>
      <c r="L489" s="42" t="e">
        <f t="shared" si="21"/>
        <v>#DIV/0!</v>
      </c>
    </row>
    <row r="490" spans="2:12" s="43" customFormat="1" ht="23.15" customHeight="1" x14ac:dyDescent="0.35">
      <c r="B490" s="7"/>
      <c r="C490" s="7" t="s">
        <v>262</v>
      </c>
      <c r="D490" s="12"/>
      <c r="E490" s="7" t="s">
        <v>262</v>
      </c>
      <c r="F490" s="23" t="str">
        <f>IF(COUNTIF(Lists!$A$3:$A$9,'Steel Supply Sourcing Form'!E490),"YES",IF(COUNTIF(Lists!$A$10:$A$124,'Steel Supply Sourcing Form'!E490),"NO",IF(COUNTIF(Lists!$A$2,'Steel Supply Sourcing Form'!E490),"N/A")))</f>
        <v>N/A</v>
      </c>
      <c r="G490" s="23" t="str">
        <f t="shared" si="22"/>
        <v>N/A</v>
      </c>
      <c r="H490" s="9" t="s">
        <v>262</v>
      </c>
      <c r="I490" s="9" t="s">
        <v>262</v>
      </c>
      <c r="J490" s="41" t="str">
        <f t="shared" si="23"/>
        <v>0</v>
      </c>
      <c r="K490" s="41">
        <f>IF(I490=Lists!H$3,1,IF(I490=Lists!H$4,1,IF(I490=Lists!H$5,1,IF(I490=Lists!H$6,0,))))</f>
        <v>0</v>
      </c>
      <c r="L490" s="42" t="e">
        <f t="shared" si="21"/>
        <v>#DIV/0!</v>
      </c>
    </row>
    <row r="491" spans="2:12" s="43" customFormat="1" ht="23.15" customHeight="1" x14ac:dyDescent="0.35">
      <c r="B491" s="7"/>
      <c r="C491" s="7" t="s">
        <v>262</v>
      </c>
      <c r="D491" s="12"/>
      <c r="E491" s="7" t="s">
        <v>262</v>
      </c>
      <c r="F491" s="23" t="str">
        <f>IF(COUNTIF(Lists!$A$3:$A$9,'Steel Supply Sourcing Form'!E491),"YES",IF(COUNTIF(Lists!$A$10:$A$124,'Steel Supply Sourcing Form'!E491),"NO",IF(COUNTIF(Lists!$A$2,'Steel Supply Sourcing Form'!E491),"N/A")))</f>
        <v>N/A</v>
      </c>
      <c r="G491" s="23" t="str">
        <f t="shared" si="22"/>
        <v>N/A</v>
      </c>
      <c r="H491" s="9" t="s">
        <v>262</v>
      </c>
      <c r="I491" s="9" t="s">
        <v>262</v>
      </c>
      <c r="J491" s="41" t="str">
        <f t="shared" si="23"/>
        <v>0</v>
      </c>
      <c r="K491" s="41">
        <f>IF(I491=Lists!H$3,1,IF(I491=Lists!H$4,1,IF(I491=Lists!H$5,1,IF(I491=Lists!H$6,0,))))</f>
        <v>0</v>
      </c>
      <c r="L491" s="42" t="e">
        <f t="shared" si="21"/>
        <v>#DIV/0!</v>
      </c>
    </row>
    <row r="492" spans="2:12" s="43" customFormat="1" ht="23.15" customHeight="1" x14ac:dyDescent="0.35">
      <c r="B492" s="7"/>
      <c r="C492" s="7" t="s">
        <v>262</v>
      </c>
      <c r="D492" s="12"/>
      <c r="E492" s="7" t="s">
        <v>262</v>
      </c>
      <c r="F492" s="23" t="str">
        <f>IF(COUNTIF(Lists!$A$3:$A$9,'Steel Supply Sourcing Form'!E492),"YES",IF(COUNTIF(Lists!$A$10:$A$124,'Steel Supply Sourcing Form'!E492),"NO",IF(COUNTIF(Lists!$A$2,'Steel Supply Sourcing Form'!E492),"N/A")))</f>
        <v>N/A</v>
      </c>
      <c r="G492" s="23" t="str">
        <f t="shared" si="22"/>
        <v>N/A</v>
      </c>
      <c r="H492" s="9" t="s">
        <v>262</v>
      </c>
      <c r="I492" s="9" t="s">
        <v>262</v>
      </c>
      <c r="J492" s="41" t="str">
        <f t="shared" si="23"/>
        <v>0</v>
      </c>
      <c r="K492" s="41">
        <f>IF(I492=Lists!H$3,1,IF(I492=Lists!H$4,1,IF(I492=Lists!H$5,1,IF(I492=Lists!H$6,0,))))</f>
        <v>0</v>
      </c>
      <c r="L492" s="42" t="e">
        <f t="shared" si="21"/>
        <v>#DIV/0!</v>
      </c>
    </row>
    <row r="493" spans="2:12" s="43" customFormat="1" ht="23.15" customHeight="1" x14ac:dyDescent="0.35">
      <c r="B493" s="7"/>
      <c r="C493" s="7" t="s">
        <v>262</v>
      </c>
      <c r="D493" s="12"/>
      <c r="E493" s="7" t="s">
        <v>262</v>
      </c>
      <c r="F493" s="23" t="str">
        <f>IF(COUNTIF(Lists!$A$3:$A$9,'Steel Supply Sourcing Form'!E493),"YES",IF(COUNTIF(Lists!$A$10:$A$124,'Steel Supply Sourcing Form'!E493),"NO",IF(COUNTIF(Lists!$A$2,'Steel Supply Sourcing Form'!E493),"N/A")))</f>
        <v>N/A</v>
      </c>
      <c r="G493" s="23" t="str">
        <f t="shared" si="22"/>
        <v>N/A</v>
      </c>
      <c r="H493" s="9" t="s">
        <v>262</v>
      </c>
      <c r="I493" s="9" t="s">
        <v>262</v>
      </c>
      <c r="J493" s="41" t="str">
        <f t="shared" si="23"/>
        <v>0</v>
      </c>
      <c r="K493" s="41">
        <f>IF(I493=Lists!H$3,1,IF(I493=Lists!H$4,1,IF(I493=Lists!H$5,1,IF(I493=Lists!H$6,0,))))</f>
        <v>0</v>
      </c>
      <c r="L493" s="42" t="e">
        <f t="shared" si="21"/>
        <v>#DIV/0!</v>
      </c>
    </row>
    <row r="494" spans="2:12" s="43" customFormat="1" ht="23.15" customHeight="1" x14ac:dyDescent="0.35">
      <c r="B494" s="7"/>
      <c r="C494" s="7" t="s">
        <v>262</v>
      </c>
      <c r="D494" s="12"/>
      <c r="E494" s="7" t="s">
        <v>262</v>
      </c>
      <c r="F494" s="23" t="str">
        <f>IF(COUNTIF(Lists!$A$3:$A$9,'Steel Supply Sourcing Form'!E494),"YES",IF(COUNTIF(Lists!$A$10:$A$124,'Steel Supply Sourcing Form'!E494),"NO",IF(COUNTIF(Lists!$A$2,'Steel Supply Sourcing Form'!E494),"N/A")))</f>
        <v>N/A</v>
      </c>
      <c r="G494" s="23" t="str">
        <f t="shared" si="22"/>
        <v>N/A</v>
      </c>
      <c r="H494" s="9" t="s">
        <v>262</v>
      </c>
      <c r="I494" s="9" t="s">
        <v>262</v>
      </c>
      <c r="J494" s="41" t="str">
        <f t="shared" si="23"/>
        <v>0</v>
      </c>
      <c r="K494" s="41">
        <f>IF(I494=Lists!H$3,1,IF(I494=Lists!H$4,1,IF(I494=Lists!H$5,1,IF(I494=Lists!H$6,0,))))</f>
        <v>0</v>
      </c>
      <c r="L494" s="42" t="e">
        <f t="shared" si="21"/>
        <v>#DIV/0!</v>
      </c>
    </row>
    <row r="495" spans="2:12" s="43" customFormat="1" ht="23.15" customHeight="1" x14ac:dyDescent="0.35">
      <c r="B495" s="7"/>
      <c r="C495" s="7" t="s">
        <v>262</v>
      </c>
      <c r="D495" s="12"/>
      <c r="E495" s="7" t="s">
        <v>262</v>
      </c>
      <c r="F495" s="23" t="str">
        <f>IF(COUNTIF(Lists!$A$3:$A$9,'Steel Supply Sourcing Form'!E495),"YES",IF(COUNTIF(Lists!$A$10:$A$124,'Steel Supply Sourcing Form'!E495),"NO",IF(COUNTIF(Lists!$A$2,'Steel Supply Sourcing Form'!E495),"N/A")))</f>
        <v>N/A</v>
      </c>
      <c r="G495" s="23" t="str">
        <f t="shared" si="22"/>
        <v>N/A</v>
      </c>
      <c r="H495" s="9" t="s">
        <v>262</v>
      </c>
      <c r="I495" s="9" t="s">
        <v>262</v>
      </c>
      <c r="J495" s="41" t="str">
        <f t="shared" si="23"/>
        <v>0</v>
      </c>
      <c r="K495" s="41">
        <f>IF(I495=Lists!H$3,1,IF(I495=Lists!H$4,1,IF(I495=Lists!H$5,1,IF(I495=Lists!H$6,0,))))</f>
        <v>0</v>
      </c>
      <c r="L495" s="42" t="e">
        <f t="shared" si="21"/>
        <v>#DIV/0!</v>
      </c>
    </row>
    <row r="496" spans="2:12" s="43" customFormat="1" ht="23.15" customHeight="1" x14ac:dyDescent="0.35">
      <c r="B496" s="7"/>
      <c r="C496" s="7" t="s">
        <v>262</v>
      </c>
      <c r="D496" s="12"/>
      <c r="E496" s="7" t="s">
        <v>262</v>
      </c>
      <c r="F496" s="23" t="str">
        <f>IF(COUNTIF(Lists!$A$3:$A$9,'Steel Supply Sourcing Form'!E496),"YES",IF(COUNTIF(Lists!$A$10:$A$124,'Steel Supply Sourcing Form'!E496),"NO",IF(COUNTIF(Lists!$A$2,'Steel Supply Sourcing Form'!E496),"N/A")))</f>
        <v>N/A</v>
      </c>
      <c r="G496" s="23" t="str">
        <f t="shared" si="22"/>
        <v>N/A</v>
      </c>
      <c r="H496" s="9" t="s">
        <v>262</v>
      </c>
      <c r="I496" s="9" t="s">
        <v>262</v>
      </c>
      <c r="J496" s="41" t="str">
        <f t="shared" si="23"/>
        <v>0</v>
      </c>
      <c r="K496" s="41">
        <f>IF(I496=Lists!H$3,1,IF(I496=Lists!H$4,1,IF(I496=Lists!H$5,1,IF(I496=Lists!H$6,0,))))</f>
        <v>0</v>
      </c>
      <c r="L496" s="42" t="e">
        <f t="shared" si="21"/>
        <v>#DIV/0!</v>
      </c>
    </row>
    <row r="497" spans="2:12" s="43" customFormat="1" ht="23.15" customHeight="1" x14ac:dyDescent="0.35">
      <c r="B497" s="7"/>
      <c r="C497" s="7" t="s">
        <v>262</v>
      </c>
      <c r="D497" s="12"/>
      <c r="E497" s="7" t="s">
        <v>262</v>
      </c>
      <c r="F497" s="23" t="str">
        <f>IF(COUNTIF(Lists!$A$3:$A$9,'Steel Supply Sourcing Form'!E497),"YES",IF(COUNTIF(Lists!$A$10:$A$124,'Steel Supply Sourcing Form'!E497),"NO",IF(COUNTIF(Lists!$A$2,'Steel Supply Sourcing Form'!E497),"N/A")))</f>
        <v>N/A</v>
      </c>
      <c r="G497" s="23" t="str">
        <f t="shared" si="22"/>
        <v>N/A</v>
      </c>
      <c r="H497" s="9" t="s">
        <v>262</v>
      </c>
      <c r="I497" s="9" t="s">
        <v>262</v>
      </c>
      <c r="J497" s="41" t="str">
        <f t="shared" si="23"/>
        <v>0</v>
      </c>
      <c r="K497" s="41">
        <f>IF(I497=Lists!H$3,1,IF(I497=Lists!H$4,1,IF(I497=Lists!H$5,1,IF(I497=Lists!H$6,0,))))</f>
        <v>0</v>
      </c>
      <c r="L497" s="42" t="e">
        <f t="shared" si="21"/>
        <v>#DIV/0!</v>
      </c>
    </row>
    <row r="498" spans="2:12" s="43" customFormat="1" ht="23.15" customHeight="1" x14ac:dyDescent="0.35">
      <c r="B498" s="7"/>
      <c r="C498" s="7" t="s">
        <v>262</v>
      </c>
      <c r="D498" s="12"/>
      <c r="E498" s="7" t="s">
        <v>262</v>
      </c>
      <c r="F498" s="23" t="str">
        <f>IF(COUNTIF(Lists!$A$3:$A$9,'Steel Supply Sourcing Form'!E498),"YES",IF(COUNTIF(Lists!$A$10:$A$124,'Steel Supply Sourcing Form'!E498),"NO",IF(COUNTIF(Lists!$A$2,'Steel Supply Sourcing Form'!E498),"N/A")))</f>
        <v>N/A</v>
      </c>
      <c r="G498" s="23" t="str">
        <f t="shared" si="22"/>
        <v>N/A</v>
      </c>
      <c r="H498" s="9" t="s">
        <v>262</v>
      </c>
      <c r="I498" s="9" t="s">
        <v>262</v>
      </c>
      <c r="J498" s="41" t="str">
        <f t="shared" si="23"/>
        <v>0</v>
      </c>
      <c r="K498" s="41">
        <f>IF(I498=Lists!H$3,1,IF(I498=Lists!H$4,1,IF(I498=Lists!H$5,1,IF(I498=Lists!H$6,0,))))</f>
        <v>0</v>
      </c>
      <c r="L498" s="42" t="e">
        <f t="shared" si="21"/>
        <v>#DIV/0!</v>
      </c>
    </row>
    <row r="499" spans="2:12" s="43" customFormat="1" ht="23.15" customHeight="1" x14ac:dyDescent="0.35">
      <c r="B499" s="7"/>
      <c r="C499" s="7" t="s">
        <v>262</v>
      </c>
      <c r="D499" s="12"/>
      <c r="E499" s="7" t="s">
        <v>262</v>
      </c>
      <c r="F499" s="23" t="str">
        <f>IF(COUNTIF(Lists!$A$3:$A$9,'Steel Supply Sourcing Form'!E499),"YES",IF(COUNTIF(Lists!$A$10:$A$124,'Steel Supply Sourcing Form'!E499),"NO",IF(COUNTIF(Lists!$A$2,'Steel Supply Sourcing Form'!E499),"N/A")))</f>
        <v>N/A</v>
      </c>
      <c r="G499" s="23" t="str">
        <f t="shared" si="22"/>
        <v>N/A</v>
      </c>
      <c r="H499" s="9" t="s">
        <v>262</v>
      </c>
      <c r="I499" s="9" t="s">
        <v>262</v>
      </c>
      <c r="J499" s="41" t="str">
        <f t="shared" si="23"/>
        <v>0</v>
      </c>
      <c r="K499" s="41">
        <f>IF(I499=Lists!H$3,1,IF(I499=Lists!H$4,1,IF(I499=Lists!H$5,1,IF(I499=Lists!H$6,0,))))</f>
        <v>0</v>
      </c>
      <c r="L499" s="42" t="e">
        <f t="shared" si="21"/>
        <v>#DIV/0!</v>
      </c>
    </row>
    <row r="500" spans="2:12" s="43" customFormat="1" ht="23.15" customHeight="1" x14ac:dyDescent="0.35">
      <c r="B500" s="7"/>
      <c r="C500" s="7" t="s">
        <v>262</v>
      </c>
      <c r="D500" s="12"/>
      <c r="E500" s="7" t="s">
        <v>262</v>
      </c>
      <c r="F500" s="23" t="str">
        <f>IF(COUNTIF(Lists!$A$3:$A$9,'Steel Supply Sourcing Form'!E500),"YES",IF(COUNTIF(Lists!$A$10:$A$124,'Steel Supply Sourcing Form'!E500),"NO",IF(COUNTIF(Lists!$A$2,'Steel Supply Sourcing Form'!E500),"N/A")))</f>
        <v>N/A</v>
      </c>
      <c r="G500" s="23" t="str">
        <f t="shared" si="22"/>
        <v>N/A</v>
      </c>
      <c r="H500" s="9" t="s">
        <v>262</v>
      </c>
      <c r="I500" s="9" t="s">
        <v>262</v>
      </c>
      <c r="J500" s="41" t="str">
        <f t="shared" si="23"/>
        <v>0</v>
      </c>
      <c r="K500" s="41">
        <f>IF(I500=Lists!H$3,1,IF(I500=Lists!H$4,1,IF(I500=Lists!H$5,1,IF(I500=Lists!H$6,0,))))</f>
        <v>0</v>
      </c>
      <c r="L500" s="42" t="e">
        <f t="shared" si="21"/>
        <v>#DIV/0!</v>
      </c>
    </row>
    <row r="501" spans="2:12" s="43" customFormat="1" ht="23.15" customHeight="1" x14ac:dyDescent="0.35">
      <c r="B501" s="7"/>
      <c r="C501" s="7" t="s">
        <v>262</v>
      </c>
      <c r="D501" s="12"/>
      <c r="E501" s="7" t="s">
        <v>262</v>
      </c>
      <c r="F501" s="23" t="str">
        <f>IF(COUNTIF(Lists!$A$3:$A$9,'Steel Supply Sourcing Form'!E501),"YES",IF(COUNTIF(Lists!$A$10:$A$124,'Steel Supply Sourcing Form'!E501),"NO",IF(COUNTIF(Lists!$A$2,'Steel Supply Sourcing Form'!E501),"N/A")))</f>
        <v>N/A</v>
      </c>
      <c r="G501" s="23" t="str">
        <f t="shared" si="22"/>
        <v>N/A</v>
      </c>
      <c r="H501" s="9" t="s">
        <v>262</v>
      </c>
      <c r="I501" s="9" t="s">
        <v>262</v>
      </c>
      <c r="J501" s="41" t="str">
        <f t="shared" si="23"/>
        <v>0</v>
      </c>
      <c r="K501" s="41">
        <f>IF(I501=Lists!H$3,1,IF(I501=Lists!H$4,1,IF(I501=Lists!H$5,1,IF(I501=Lists!H$6,0,))))</f>
        <v>0</v>
      </c>
      <c r="L501" s="42" t="e">
        <f t="shared" si="21"/>
        <v>#DIV/0!</v>
      </c>
    </row>
    <row r="502" spans="2:12" s="43" customFormat="1" ht="23.15" customHeight="1" x14ac:dyDescent="0.35">
      <c r="B502" s="7"/>
      <c r="C502" s="7" t="s">
        <v>262</v>
      </c>
      <c r="D502" s="12"/>
      <c r="E502" s="7" t="s">
        <v>262</v>
      </c>
      <c r="F502" s="23" t="str">
        <f>IF(COUNTIF(Lists!$A$3:$A$9,'Steel Supply Sourcing Form'!E502),"YES",IF(COUNTIF(Lists!$A$10:$A$124,'Steel Supply Sourcing Form'!E502),"NO",IF(COUNTIF(Lists!$A$2,'Steel Supply Sourcing Form'!E502),"N/A")))</f>
        <v>N/A</v>
      </c>
      <c r="G502" s="23" t="str">
        <f t="shared" si="22"/>
        <v>N/A</v>
      </c>
      <c r="H502" s="9" t="s">
        <v>262</v>
      </c>
      <c r="I502" s="9" t="s">
        <v>262</v>
      </c>
      <c r="J502" s="41" t="str">
        <f t="shared" si="23"/>
        <v>0</v>
      </c>
      <c r="K502" s="41">
        <f>IF(I502=Lists!H$3,1,IF(I502=Lists!H$4,1,IF(I502=Lists!H$5,1,IF(I502=Lists!H$6,0,))))</f>
        <v>0</v>
      </c>
      <c r="L502" s="42" t="e">
        <f t="shared" si="21"/>
        <v>#DIV/0!</v>
      </c>
    </row>
    <row r="503" spans="2:12" s="43" customFormat="1" ht="23.15" customHeight="1" x14ac:dyDescent="0.35">
      <c r="B503" s="7"/>
      <c r="C503" s="7" t="s">
        <v>262</v>
      </c>
      <c r="D503" s="12"/>
      <c r="E503" s="7" t="s">
        <v>262</v>
      </c>
      <c r="F503" s="23" t="str">
        <f>IF(COUNTIF(Lists!$A$3:$A$9,'Steel Supply Sourcing Form'!E503),"YES",IF(COUNTIF(Lists!$A$10:$A$124,'Steel Supply Sourcing Form'!E503),"NO",IF(COUNTIF(Lists!$A$2,'Steel Supply Sourcing Form'!E503),"N/A")))</f>
        <v>N/A</v>
      </c>
      <c r="G503" s="23" t="str">
        <f t="shared" si="22"/>
        <v>N/A</v>
      </c>
      <c r="H503" s="9" t="s">
        <v>262</v>
      </c>
      <c r="I503" s="9" t="s">
        <v>262</v>
      </c>
      <c r="J503" s="41" t="str">
        <f t="shared" si="23"/>
        <v>0</v>
      </c>
      <c r="K503" s="41">
        <f>IF(I503=Lists!H$3,1,IF(I503=Lists!H$4,1,IF(I503=Lists!H$5,1,IF(I503=Lists!H$6,0,))))</f>
        <v>0</v>
      </c>
      <c r="L503" s="42" t="e">
        <f t="shared" si="21"/>
        <v>#DIV/0!</v>
      </c>
    </row>
    <row r="504" spans="2:12" s="43" customFormat="1" ht="23.15" customHeight="1" x14ac:dyDescent="0.35">
      <c r="B504" s="7"/>
      <c r="C504" s="7" t="s">
        <v>262</v>
      </c>
      <c r="D504" s="12"/>
      <c r="E504" s="7" t="s">
        <v>262</v>
      </c>
      <c r="F504" s="23" t="str">
        <f>IF(COUNTIF(Lists!$A$3:$A$9,'Steel Supply Sourcing Form'!E504),"YES",IF(COUNTIF(Lists!$A$10:$A$124,'Steel Supply Sourcing Form'!E504),"NO",IF(COUNTIF(Lists!$A$2,'Steel Supply Sourcing Form'!E504),"N/A")))</f>
        <v>N/A</v>
      </c>
      <c r="G504" s="23" t="str">
        <f t="shared" si="22"/>
        <v>N/A</v>
      </c>
      <c r="H504" s="9" t="s">
        <v>262</v>
      </c>
      <c r="I504" s="9" t="s">
        <v>262</v>
      </c>
      <c r="J504" s="41" t="str">
        <f t="shared" si="23"/>
        <v>0</v>
      </c>
      <c r="K504" s="41">
        <f>IF(I504=Lists!H$3,1,IF(I504=Lists!H$4,1,IF(I504=Lists!H$5,1,IF(I504=Lists!H$6,0,))))</f>
        <v>0</v>
      </c>
      <c r="L504" s="42" t="e">
        <f t="shared" si="21"/>
        <v>#DIV/0!</v>
      </c>
    </row>
    <row r="505" spans="2:12" s="43" customFormat="1" ht="23.15" customHeight="1" x14ac:dyDescent="0.35">
      <c r="B505" s="7"/>
      <c r="C505" s="7" t="s">
        <v>262</v>
      </c>
      <c r="D505" s="12"/>
      <c r="E505" s="7" t="s">
        <v>262</v>
      </c>
      <c r="F505" s="23" t="str">
        <f>IF(COUNTIF(Lists!$A$3:$A$9,'Steel Supply Sourcing Form'!E505),"YES",IF(COUNTIF(Lists!$A$10:$A$124,'Steel Supply Sourcing Form'!E505),"NO",IF(COUNTIF(Lists!$A$2,'Steel Supply Sourcing Form'!E505),"N/A")))</f>
        <v>N/A</v>
      </c>
      <c r="G505" s="23" t="str">
        <f t="shared" si="22"/>
        <v>N/A</v>
      </c>
      <c r="H505" s="9" t="s">
        <v>262</v>
      </c>
      <c r="I505" s="9" t="s">
        <v>262</v>
      </c>
      <c r="J505" s="41" t="str">
        <f t="shared" si="23"/>
        <v>0</v>
      </c>
      <c r="K505" s="41">
        <f>IF(I505=Lists!H$3,1,IF(I505=Lists!H$4,1,IF(I505=Lists!H$5,1,IF(I505=Lists!H$6,0,))))</f>
        <v>0</v>
      </c>
      <c r="L505" s="42" t="e">
        <f t="shared" si="21"/>
        <v>#DIV/0!</v>
      </c>
    </row>
    <row r="506" spans="2:12" s="43" customFormat="1" ht="23.15" customHeight="1" x14ac:dyDescent="0.35">
      <c r="B506" s="7"/>
      <c r="C506" s="7" t="s">
        <v>262</v>
      </c>
      <c r="D506" s="12"/>
      <c r="E506" s="7" t="s">
        <v>262</v>
      </c>
      <c r="F506" s="23" t="str">
        <f>IF(COUNTIF(Lists!$A$3:$A$9,'Steel Supply Sourcing Form'!E506),"YES",IF(COUNTIF(Lists!$A$10:$A$124,'Steel Supply Sourcing Form'!E506),"NO",IF(COUNTIF(Lists!$A$2,'Steel Supply Sourcing Form'!E506),"N/A")))</f>
        <v>N/A</v>
      </c>
      <c r="G506" s="23" t="str">
        <f t="shared" si="22"/>
        <v>N/A</v>
      </c>
      <c r="H506" s="9" t="s">
        <v>262</v>
      </c>
      <c r="I506" s="9" t="s">
        <v>262</v>
      </c>
      <c r="J506" s="41" t="str">
        <f t="shared" si="23"/>
        <v>0</v>
      </c>
      <c r="K506" s="41">
        <f>IF(I506=Lists!H$3,1,IF(I506=Lists!H$4,1,IF(I506=Lists!H$5,1,IF(I506=Lists!H$6,0,))))</f>
        <v>0</v>
      </c>
      <c r="L506" s="42" t="e">
        <f t="shared" si="21"/>
        <v>#DIV/0!</v>
      </c>
    </row>
    <row r="507" spans="2:12" s="43" customFormat="1" ht="23.15" customHeight="1" x14ac:dyDescent="0.35">
      <c r="B507" s="7"/>
      <c r="C507" s="7" t="s">
        <v>262</v>
      </c>
      <c r="D507" s="12"/>
      <c r="E507" s="7" t="s">
        <v>262</v>
      </c>
      <c r="F507" s="23" t="str">
        <f>IF(COUNTIF(Lists!$A$3:$A$9,'Steel Supply Sourcing Form'!E507),"YES",IF(COUNTIF(Lists!$A$10:$A$124,'Steel Supply Sourcing Form'!E507),"NO",IF(COUNTIF(Lists!$A$2,'Steel Supply Sourcing Form'!E507),"N/A")))</f>
        <v>N/A</v>
      </c>
      <c r="G507" s="23" t="str">
        <f t="shared" si="22"/>
        <v>N/A</v>
      </c>
      <c r="H507" s="9" t="s">
        <v>262</v>
      </c>
      <c r="I507" s="9" t="s">
        <v>262</v>
      </c>
      <c r="J507" s="41" t="str">
        <f t="shared" si="23"/>
        <v>0</v>
      </c>
      <c r="K507" s="41">
        <f>IF(I507=Lists!H$3,1,IF(I507=Lists!H$4,1,IF(I507=Lists!H$5,1,IF(I507=Lists!H$6,0,))))</f>
        <v>0</v>
      </c>
      <c r="L507" s="42" t="e">
        <f t="shared" si="21"/>
        <v>#DIV/0!</v>
      </c>
    </row>
    <row r="508" spans="2:12" s="43" customFormat="1" ht="23.15" customHeight="1" x14ac:dyDescent="0.35">
      <c r="B508" s="7"/>
      <c r="C508" s="7" t="s">
        <v>262</v>
      </c>
      <c r="D508" s="12"/>
      <c r="E508" s="7" t="s">
        <v>262</v>
      </c>
      <c r="F508" s="23" t="str">
        <f>IF(COUNTIF(Lists!$A$3:$A$9,'Steel Supply Sourcing Form'!E508),"YES",IF(COUNTIF(Lists!$A$10:$A$124,'Steel Supply Sourcing Form'!E508),"NO",IF(COUNTIF(Lists!$A$2,'Steel Supply Sourcing Form'!E508),"N/A")))</f>
        <v>N/A</v>
      </c>
      <c r="G508" s="23" t="str">
        <f t="shared" si="22"/>
        <v>N/A</v>
      </c>
      <c r="H508" s="9" t="s">
        <v>262</v>
      </c>
      <c r="I508" s="9" t="s">
        <v>262</v>
      </c>
      <c r="J508" s="41" t="str">
        <f t="shared" si="23"/>
        <v>0</v>
      </c>
      <c r="K508" s="41">
        <f>IF(I508=Lists!H$3,1,IF(I508=Lists!H$4,1,IF(I508=Lists!H$5,1,IF(I508=Lists!H$6,0,))))</f>
        <v>0</v>
      </c>
      <c r="L508" s="42" t="e">
        <f t="shared" si="21"/>
        <v>#DIV/0!</v>
      </c>
    </row>
    <row r="509" spans="2:12" s="43" customFormat="1" ht="23.15" customHeight="1" x14ac:dyDescent="0.35">
      <c r="B509" s="7"/>
      <c r="C509" s="7" t="s">
        <v>262</v>
      </c>
      <c r="D509" s="12"/>
      <c r="E509" s="7" t="s">
        <v>262</v>
      </c>
      <c r="F509" s="23" t="str">
        <f>IF(COUNTIF(Lists!$A$3:$A$9,'Steel Supply Sourcing Form'!E509),"YES",IF(COUNTIF(Lists!$A$10:$A$124,'Steel Supply Sourcing Form'!E509),"NO",IF(COUNTIF(Lists!$A$2,'Steel Supply Sourcing Form'!E509),"N/A")))</f>
        <v>N/A</v>
      </c>
      <c r="G509" s="23" t="str">
        <f t="shared" si="22"/>
        <v>N/A</v>
      </c>
      <c r="H509" s="9" t="s">
        <v>262</v>
      </c>
      <c r="I509" s="9" t="s">
        <v>262</v>
      </c>
      <c r="J509" s="41" t="str">
        <f t="shared" si="23"/>
        <v>0</v>
      </c>
      <c r="K509" s="41">
        <f>IF(I509=Lists!H$3,1,IF(I509=Lists!H$4,1,IF(I509=Lists!H$5,1,IF(I509=Lists!H$6,0,))))</f>
        <v>0</v>
      </c>
      <c r="L509" s="42" t="e">
        <f t="shared" si="21"/>
        <v>#DIV/0!</v>
      </c>
    </row>
    <row r="510" spans="2:12" s="43" customFormat="1" ht="23.15" customHeight="1" x14ac:dyDescent="0.35">
      <c r="B510" s="7"/>
      <c r="C510" s="7" t="s">
        <v>262</v>
      </c>
      <c r="D510" s="12"/>
      <c r="E510" s="7" t="s">
        <v>262</v>
      </c>
      <c r="F510" s="23" t="str">
        <f>IF(COUNTIF(Lists!$A$3:$A$9,'Steel Supply Sourcing Form'!E510),"YES",IF(COUNTIF(Lists!$A$10:$A$124,'Steel Supply Sourcing Form'!E510),"NO",IF(COUNTIF(Lists!$A$2,'Steel Supply Sourcing Form'!E510),"N/A")))</f>
        <v>N/A</v>
      </c>
      <c r="G510" s="23" t="str">
        <f t="shared" si="22"/>
        <v>N/A</v>
      </c>
      <c r="H510" s="9" t="s">
        <v>262</v>
      </c>
      <c r="I510" s="9" t="s">
        <v>262</v>
      </c>
      <c r="J510" s="41" t="str">
        <f t="shared" si="23"/>
        <v>0</v>
      </c>
      <c r="K510" s="41">
        <f>IF(I510=Lists!H$3,1,IF(I510=Lists!H$4,1,IF(I510=Lists!H$5,1,IF(I510=Lists!H$6,0,))))</f>
        <v>0</v>
      </c>
      <c r="L510" s="42" t="e">
        <f t="shared" si="21"/>
        <v>#DIV/0!</v>
      </c>
    </row>
    <row r="511" spans="2:12" s="43" customFormat="1" ht="23.15" customHeight="1" x14ac:dyDescent="0.35">
      <c r="B511" s="7"/>
      <c r="C511" s="7" t="s">
        <v>262</v>
      </c>
      <c r="D511" s="12"/>
      <c r="E511" s="7" t="s">
        <v>262</v>
      </c>
      <c r="F511" s="23" t="str">
        <f>IF(COUNTIF(Lists!$A$3:$A$9,'Steel Supply Sourcing Form'!E511),"YES",IF(COUNTIF(Lists!$A$10:$A$124,'Steel Supply Sourcing Form'!E511),"NO",IF(COUNTIF(Lists!$A$2,'Steel Supply Sourcing Form'!E511),"N/A")))</f>
        <v>N/A</v>
      </c>
      <c r="G511" s="23" t="str">
        <f t="shared" si="22"/>
        <v>N/A</v>
      </c>
      <c r="H511" s="9" t="s">
        <v>262</v>
      </c>
      <c r="I511" s="9" t="s">
        <v>262</v>
      </c>
      <c r="J511" s="41" t="str">
        <f t="shared" si="23"/>
        <v>0</v>
      </c>
      <c r="K511" s="41">
        <f>IF(I511=Lists!H$3,1,IF(I511=Lists!H$4,1,IF(I511=Lists!H$5,1,IF(I511=Lists!H$6,0,))))</f>
        <v>0</v>
      </c>
      <c r="L511" s="42" t="e">
        <f t="shared" si="21"/>
        <v>#DIV/0!</v>
      </c>
    </row>
    <row r="512" spans="2:12" s="43" customFormat="1" ht="23.15" customHeight="1" x14ac:dyDescent="0.35">
      <c r="B512" s="7"/>
      <c r="C512" s="7" t="s">
        <v>262</v>
      </c>
      <c r="D512" s="12"/>
      <c r="E512" s="7" t="s">
        <v>262</v>
      </c>
      <c r="F512" s="23" t="str">
        <f>IF(COUNTIF(Lists!$A$3:$A$9,'Steel Supply Sourcing Form'!E512),"YES",IF(COUNTIF(Lists!$A$10:$A$124,'Steel Supply Sourcing Form'!E512),"NO",IF(COUNTIF(Lists!$A$2,'Steel Supply Sourcing Form'!E512),"N/A")))</f>
        <v>N/A</v>
      </c>
      <c r="G512" s="23" t="str">
        <f t="shared" si="22"/>
        <v>N/A</v>
      </c>
      <c r="H512" s="9" t="s">
        <v>262</v>
      </c>
      <c r="I512" s="9" t="s">
        <v>262</v>
      </c>
      <c r="J512" s="41" t="str">
        <f t="shared" si="23"/>
        <v>0</v>
      </c>
      <c r="K512" s="41">
        <f>IF(I512=Lists!H$3,1,IF(I512=Lists!H$4,1,IF(I512=Lists!H$5,1,IF(I512=Lists!H$6,0,))))</f>
        <v>0</v>
      </c>
      <c r="L512" s="42" t="e">
        <f t="shared" si="21"/>
        <v>#DIV/0!</v>
      </c>
    </row>
    <row r="513" spans="2:12" s="43" customFormat="1" ht="23.15" customHeight="1" x14ac:dyDescent="0.35">
      <c r="B513" s="7"/>
      <c r="C513" s="7" t="s">
        <v>262</v>
      </c>
      <c r="D513" s="12"/>
      <c r="E513" s="7" t="s">
        <v>262</v>
      </c>
      <c r="F513" s="23" t="str">
        <f>IF(COUNTIF(Lists!$A$3:$A$9,'Steel Supply Sourcing Form'!E513),"YES",IF(COUNTIF(Lists!$A$10:$A$124,'Steel Supply Sourcing Form'!E513),"NO",IF(COUNTIF(Lists!$A$2,'Steel Supply Sourcing Form'!E513),"N/A")))</f>
        <v>N/A</v>
      </c>
      <c r="G513" s="23" t="str">
        <f t="shared" si="22"/>
        <v>N/A</v>
      </c>
      <c r="H513" s="9" t="s">
        <v>262</v>
      </c>
      <c r="I513" s="9" t="s">
        <v>262</v>
      </c>
      <c r="J513" s="41" t="str">
        <f t="shared" si="23"/>
        <v>0</v>
      </c>
      <c r="K513" s="41">
        <f>IF(I513=Lists!H$3,1,IF(I513=Lists!H$4,1,IF(I513=Lists!H$5,1,IF(I513=Lists!H$6,0,))))</f>
        <v>0</v>
      </c>
      <c r="L513" s="42" t="e">
        <f t="shared" si="21"/>
        <v>#DIV/0!</v>
      </c>
    </row>
    <row r="514" spans="2:12" s="43" customFormat="1" ht="23.15" customHeight="1" x14ac:dyDescent="0.35">
      <c r="B514" s="7"/>
      <c r="C514" s="7" t="s">
        <v>262</v>
      </c>
      <c r="D514" s="12"/>
      <c r="E514" s="7" t="s">
        <v>262</v>
      </c>
      <c r="F514" s="23" t="str">
        <f>IF(COUNTIF(Lists!$A$3:$A$9,'Steel Supply Sourcing Form'!E514),"YES",IF(COUNTIF(Lists!$A$10:$A$124,'Steel Supply Sourcing Form'!E514),"NO",IF(COUNTIF(Lists!$A$2,'Steel Supply Sourcing Form'!E514),"N/A")))</f>
        <v>N/A</v>
      </c>
      <c r="G514" s="23" t="str">
        <f t="shared" si="22"/>
        <v>N/A</v>
      </c>
      <c r="H514" s="9" t="s">
        <v>262</v>
      </c>
      <c r="I514" s="9" t="s">
        <v>262</v>
      </c>
      <c r="J514" s="41" t="str">
        <f t="shared" si="23"/>
        <v>0</v>
      </c>
      <c r="K514" s="41">
        <f>IF(I514=Lists!H$3,1,IF(I514=Lists!H$4,1,IF(I514=Lists!H$5,1,IF(I514=Lists!H$6,0,))))</f>
        <v>0</v>
      </c>
      <c r="L514" s="42" t="e">
        <f t="shared" si="21"/>
        <v>#DIV/0!</v>
      </c>
    </row>
    <row r="515" spans="2:12" s="43" customFormat="1" ht="23.15" customHeight="1" x14ac:dyDescent="0.35">
      <c r="B515" s="7"/>
      <c r="C515" s="7" t="s">
        <v>262</v>
      </c>
      <c r="D515" s="12"/>
      <c r="E515" s="7" t="s">
        <v>262</v>
      </c>
      <c r="F515" s="23" t="str">
        <f>IF(COUNTIF(Lists!$A$3:$A$9,'Steel Supply Sourcing Form'!E515),"YES",IF(COUNTIF(Lists!$A$10:$A$124,'Steel Supply Sourcing Form'!E515),"NO",IF(COUNTIF(Lists!$A$2,'Steel Supply Sourcing Form'!E515),"N/A")))</f>
        <v>N/A</v>
      </c>
      <c r="G515" s="23" t="str">
        <f t="shared" si="22"/>
        <v>N/A</v>
      </c>
      <c r="H515" s="9" t="s">
        <v>262</v>
      </c>
      <c r="I515" s="9" t="s">
        <v>262</v>
      </c>
      <c r="J515" s="41" t="str">
        <f t="shared" si="23"/>
        <v>0</v>
      </c>
      <c r="K515" s="41">
        <f>IF(I515=Lists!H$3,1,IF(I515=Lists!H$4,1,IF(I515=Lists!H$5,1,IF(I515=Lists!H$6,0,))))</f>
        <v>0</v>
      </c>
      <c r="L515" s="42" t="e">
        <f t="shared" si="21"/>
        <v>#DIV/0!</v>
      </c>
    </row>
    <row r="516" spans="2:12" s="43" customFormat="1" ht="23.15" customHeight="1" x14ac:dyDescent="0.35">
      <c r="B516" s="7"/>
      <c r="C516" s="7" t="s">
        <v>262</v>
      </c>
      <c r="D516" s="12"/>
      <c r="E516" s="7" t="s">
        <v>262</v>
      </c>
      <c r="F516" s="23" t="str">
        <f>IF(COUNTIF(Lists!$A$3:$A$9,'Steel Supply Sourcing Form'!E516),"YES",IF(COUNTIF(Lists!$A$10:$A$124,'Steel Supply Sourcing Form'!E516),"NO",IF(COUNTIF(Lists!$A$2,'Steel Supply Sourcing Form'!E516),"N/A")))</f>
        <v>N/A</v>
      </c>
      <c r="G516" s="23" t="str">
        <f t="shared" si="22"/>
        <v>N/A</v>
      </c>
      <c r="H516" s="9" t="s">
        <v>262</v>
      </c>
      <c r="I516" s="9" t="s">
        <v>262</v>
      </c>
      <c r="J516" s="41" t="str">
        <f t="shared" si="23"/>
        <v>0</v>
      </c>
      <c r="K516" s="41">
        <f>IF(I516=Lists!H$3,1,IF(I516=Lists!H$4,1,IF(I516=Lists!H$5,1,IF(I516=Lists!H$6,0,))))</f>
        <v>0</v>
      </c>
      <c r="L516" s="42" t="e">
        <f t="shared" si="21"/>
        <v>#DIV/0!</v>
      </c>
    </row>
    <row r="517" spans="2:12" s="43" customFormat="1" ht="23.15" customHeight="1" x14ac:dyDescent="0.35">
      <c r="B517" s="7"/>
      <c r="C517" s="7" t="s">
        <v>262</v>
      </c>
      <c r="D517" s="12"/>
      <c r="E517" s="7" t="s">
        <v>262</v>
      </c>
      <c r="F517" s="23" t="str">
        <f>IF(COUNTIF(Lists!$A$3:$A$9,'Steel Supply Sourcing Form'!E517),"YES",IF(COUNTIF(Lists!$A$10:$A$124,'Steel Supply Sourcing Form'!E517),"NO",IF(COUNTIF(Lists!$A$2,'Steel Supply Sourcing Form'!E517),"N/A")))</f>
        <v>N/A</v>
      </c>
      <c r="G517" s="23" t="str">
        <f t="shared" si="22"/>
        <v>N/A</v>
      </c>
      <c r="H517" s="9" t="s">
        <v>262</v>
      </c>
      <c r="I517" s="9" t="s">
        <v>262</v>
      </c>
      <c r="J517" s="41" t="str">
        <f t="shared" si="23"/>
        <v>0</v>
      </c>
      <c r="K517" s="41">
        <f>IF(I517=Lists!H$3,1,IF(I517=Lists!H$4,1,IF(I517=Lists!H$5,1,IF(I517=Lists!H$6,0,))))</f>
        <v>0</v>
      </c>
      <c r="L517" s="42" t="e">
        <f t="shared" si="21"/>
        <v>#DIV/0!</v>
      </c>
    </row>
    <row r="518" spans="2:12" s="43" customFormat="1" ht="23.15" customHeight="1" x14ac:dyDescent="0.35">
      <c r="B518" s="7"/>
      <c r="C518" s="7" t="s">
        <v>262</v>
      </c>
      <c r="D518" s="12"/>
      <c r="E518" s="7" t="s">
        <v>262</v>
      </c>
      <c r="F518" s="23" t="str">
        <f>IF(COUNTIF(Lists!$A$3:$A$9,'Steel Supply Sourcing Form'!E518),"YES",IF(COUNTIF(Lists!$A$10:$A$124,'Steel Supply Sourcing Form'!E518),"NO",IF(COUNTIF(Lists!$A$2,'Steel Supply Sourcing Form'!E518),"N/A")))</f>
        <v>N/A</v>
      </c>
      <c r="G518" s="23" t="str">
        <f t="shared" si="22"/>
        <v>N/A</v>
      </c>
      <c r="H518" s="9" t="s">
        <v>262</v>
      </c>
      <c r="I518" s="9" t="s">
        <v>262</v>
      </c>
      <c r="J518" s="41" t="str">
        <f t="shared" si="23"/>
        <v>0</v>
      </c>
      <c r="K518" s="41">
        <f>IF(I518=Lists!H$3,1,IF(I518=Lists!H$4,1,IF(I518=Lists!H$5,1,IF(I518=Lists!H$6,0,))))</f>
        <v>0</v>
      </c>
      <c r="L518" s="42" t="e">
        <f t="shared" si="21"/>
        <v>#DIV/0!</v>
      </c>
    </row>
    <row r="519" spans="2:12" s="43" customFormat="1" ht="23.15" customHeight="1" x14ac:dyDescent="0.35">
      <c r="B519" s="7"/>
      <c r="C519" s="7" t="s">
        <v>262</v>
      </c>
      <c r="D519" s="12"/>
      <c r="E519" s="7" t="s">
        <v>262</v>
      </c>
      <c r="F519" s="23" t="str">
        <f>IF(COUNTIF(Lists!$A$3:$A$9,'Steel Supply Sourcing Form'!E519),"YES",IF(COUNTIF(Lists!$A$10:$A$124,'Steel Supply Sourcing Form'!E519),"NO",IF(COUNTIF(Lists!$A$2,'Steel Supply Sourcing Form'!E519),"N/A")))</f>
        <v>N/A</v>
      </c>
      <c r="G519" s="23" t="str">
        <f t="shared" si="22"/>
        <v>N/A</v>
      </c>
      <c r="H519" s="9" t="s">
        <v>262</v>
      </c>
      <c r="I519" s="9" t="s">
        <v>262</v>
      </c>
      <c r="J519" s="41" t="str">
        <f t="shared" si="23"/>
        <v>0</v>
      </c>
      <c r="K519" s="41">
        <f>IF(I519=Lists!H$3,1,IF(I519=Lists!H$4,1,IF(I519=Lists!H$5,1,IF(I519=Lists!H$6,0,))))</f>
        <v>0</v>
      </c>
      <c r="L519" s="42" t="e">
        <f t="shared" si="21"/>
        <v>#DIV/0!</v>
      </c>
    </row>
    <row r="520" spans="2:12" s="43" customFormat="1" ht="23.15" customHeight="1" x14ac:dyDescent="0.35">
      <c r="B520" s="7"/>
      <c r="C520" s="7" t="s">
        <v>262</v>
      </c>
      <c r="D520" s="12"/>
      <c r="E520" s="7" t="s">
        <v>262</v>
      </c>
      <c r="F520" s="23" t="str">
        <f>IF(COUNTIF(Lists!$A$3:$A$9,'Steel Supply Sourcing Form'!E520),"YES",IF(COUNTIF(Lists!$A$10:$A$124,'Steel Supply Sourcing Form'!E520),"NO",IF(COUNTIF(Lists!$A$2,'Steel Supply Sourcing Form'!E520),"N/A")))</f>
        <v>N/A</v>
      </c>
      <c r="G520" s="23" t="str">
        <f t="shared" si="22"/>
        <v>N/A</v>
      </c>
      <c r="H520" s="9" t="s">
        <v>262</v>
      </c>
      <c r="I520" s="9" t="s">
        <v>262</v>
      </c>
      <c r="J520" s="41" t="str">
        <f t="shared" si="23"/>
        <v>0</v>
      </c>
      <c r="K520" s="41">
        <f>IF(I520=Lists!H$3,1,IF(I520=Lists!H$4,1,IF(I520=Lists!H$5,1,IF(I520=Lists!H$6,0,))))</f>
        <v>0</v>
      </c>
      <c r="L520" s="42" t="e">
        <f t="shared" si="21"/>
        <v>#DIV/0!</v>
      </c>
    </row>
    <row r="521" spans="2:12" s="43" customFormat="1" ht="23.15" customHeight="1" x14ac:dyDescent="0.35">
      <c r="B521" s="7"/>
      <c r="C521" s="7" t="s">
        <v>262</v>
      </c>
      <c r="D521" s="12"/>
      <c r="E521" s="7" t="s">
        <v>262</v>
      </c>
      <c r="F521" s="23" t="str">
        <f>IF(COUNTIF(Lists!$A$3:$A$9,'Steel Supply Sourcing Form'!E521),"YES",IF(COUNTIF(Lists!$A$10:$A$124,'Steel Supply Sourcing Form'!E521),"NO",IF(COUNTIF(Lists!$A$2,'Steel Supply Sourcing Form'!E521),"N/A")))</f>
        <v>N/A</v>
      </c>
      <c r="G521" s="23" t="str">
        <f t="shared" si="22"/>
        <v>N/A</v>
      </c>
      <c r="H521" s="9" t="s">
        <v>262</v>
      </c>
      <c r="I521" s="9" t="s">
        <v>262</v>
      </c>
      <c r="J521" s="41" t="str">
        <f t="shared" si="23"/>
        <v>0</v>
      </c>
      <c r="K521" s="41">
        <f>IF(I521=Lists!H$3,1,IF(I521=Lists!H$4,1,IF(I521=Lists!H$5,1,IF(I521=Lists!H$6,0,))))</f>
        <v>0</v>
      </c>
      <c r="L521" s="42" t="e">
        <f t="shared" si="21"/>
        <v>#DIV/0!</v>
      </c>
    </row>
    <row r="522" spans="2:12" s="43" customFormat="1" ht="23.15" customHeight="1" x14ac:dyDescent="0.35">
      <c r="B522" s="7"/>
      <c r="C522" s="7" t="s">
        <v>262</v>
      </c>
      <c r="D522" s="12"/>
      <c r="E522" s="7" t="s">
        <v>262</v>
      </c>
      <c r="F522" s="23" t="str">
        <f>IF(COUNTIF(Lists!$A$3:$A$9,'Steel Supply Sourcing Form'!E522),"YES",IF(COUNTIF(Lists!$A$10:$A$124,'Steel Supply Sourcing Form'!E522),"NO",IF(COUNTIF(Lists!$A$2,'Steel Supply Sourcing Form'!E522),"N/A")))</f>
        <v>N/A</v>
      </c>
      <c r="G522" s="23" t="str">
        <f t="shared" si="22"/>
        <v>N/A</v>
      </c>
      <c r="H522" s="9" t="s">
        <v>262</v>
      </c>
      <c r="I522" s="9" t="s">
        <v>262</v>
      </c>
      <c r="J522" s="41" t="str">
        <f t="shared" si="23"/>
        <v>0</v>
      </c>
      <c r="K522" s="41">
        <f>IF(I522=Lists!H$3,1,IF(I522=Lists!H$4,1,IF(I522=Lists!H$5,1,IF(I522=Lists!H$6,0,))))</f>
        <v>0</v>
      </c>
      <c r="L522" s="42" t="e">
        <f t="shared" si="21"/>
        <v>#DIV/0!</v>
      </c>
    </row>
    <row r="523" spans="2:12" s="43" customFormat="1" ht="23.15" customHeight="1" x14ac:dyDescent="0.35">
      <c r="B523" s="7"/>
      <c r="C523" s="7" t="s">
        <v>262</v>
      </c>
      <c r="D523" s="12"/>
      <c r="E523" s="7" t="s">
        <v>262</v>
      </c>
      <c r="F523" s="23" t="str">
        <f>IF(COUNTIF(Lists!$A$3:$A$9,'Steel Supply Sourcing Form'!E523),"YES",IF(COUNTIF(Lists!$A$10:$A$124,'Steel Supply Sourcing Form'!E523),"NO",IF(COUNTIF(Lists!$A$2,'Steel Supply Sourcing Form'!E523),"N/A")))</f>
        <v>N/A</v>
      </c>
      <c r="G523" s="23" t="str">
        <f t="shared" si="22"/>
        <v>N/A</v>
      </c>
      <c r="H523" s="9" t="s">
        <v>262</v>
      </c>
      <c r="I523" s="9" t="s">
        <v>262</v>
      </c>
      <c r="J523" s="41" t="str">
        <f t="shared" si="23"/>
        <v>0</v>
      </c>
      <c r="K523" s="41">
        <f>IF(I523=Lists!H$3,1,IF(I523=Lists!H$4,1,IF(I523=Lists!H$5,1,IF(I523=Lists!H$6,0,))))</f>
        <v>0</v>
      </c>
      <c r="L523" s="42" t="e">
        <f t="shared" si="21"/>
        <v>#DIV/0!</v>
      </c>
    </row>
    <row r="524" spans="2:12" s="43" customFormat="1" ht="23.15" customHeight="1" x14ac:dyDescent="0.35">
      <c r="B524" s="7"/>
      <c r="C524" s="7" t="s">
        <v>262</v>
      </c>
      <c r="D524" s="12"/>
      <c r="E524" s="7" t="s">
        <v>262</v>
      </c>
      <c r="F524" s="23" t="str">
        <f>IF(COUNTIF(Lists!$A$3:$A$9,'Steel Supply Sourcing Form'!E524),"YES",IF(COUNTIF(Lists!$A$10:$A$124,'Steel Supply Sourcing Form'!E524),"NO",IF(COUNTIF(Lists!$A$2,'Steel Supply Sourcing Form'!E524),"N/A")))</f>
        <v>N/A</v>
      </c>
      <c r="G524" s="23" t="str">
        <f t="shared" si="22"/>
        <v>N/A</v>
      </c>
      <c r="H524" s="9" t="s">
        <v>262</v>
      </c>
      <c r="I524" s="9" t="s">
        <v>262</v>
      </c>
      <c r="J524" s="41" t="str">
        <f t="shared" si="23"/>
        <v>0</v>
      </c>
      <c r="K524" s="41">
        <f>IF(I524=Lists!H$3,1,IF(I524=Lists!H$4,1,IF(I524=Lists!H$5,1,IF(I524=Lists!H$6,0,))))</f>
        <v>0</v>
      </c>
      <c r="L524" s="42" t="e">
        <f t="shared" si="21"/>
        <v>#DIV/0!</v>
      </c>
    </row>
    <row r="525" spans="2:12" s="43" customFormat="1" ht="23.15" customHeight="1" x14ac:dyDescent="0.35">
      <c r="B525" s="7"/>
      <c r="C525" s="7" t="s">
        <v>262</v>
      </c>
      <c r="D525" s="12"/>
      <c r="E525" s="7" t="s">
        <v>262</v>
      </c>
      <c r="F525" s="23" t="str">
        <f>IF(COUNTIF(Lists!$A$3:$A$9,'Steel Supply Sourcing Form'!E525),"YES",IF(COUNTIF(Lists!$A$10:$A$124,'Steel Supply Sourcing Form'!E525),"NO",IF(COUNTIF(Lists!$A$2,'Steel Supply Sourcing Form'!E525),"N/A")))</f>
        <v>N/A</v>
      </c>
      <c r="G525" s="23" t="str">
        <f t="shared" si="22"/>
        <v>N/A</v>
      </c>
      <c r="H525" s="9" t="s">
        <v>262</v>
      </c>
      <c r="I525" s="9" t="s">
        <v>262</v>
      </c>
      <c r="J525" s="41" t="str">
        <f t="shared" si="23"/>
        <v>0</v>
      </c>
      <c r="K525" s="41">
        <f>IF(I525=Lists!H$3,1,IF(I525=Lists!H$4,1,IF(I525=Lists!H$5,1,IF(I525=Lists!H$6,0,))))</f>
        <v>0</v>
      </c>
      <c r="L525" s="42" t="e">
        <f t="shared" si="21"/>
        <v>#DIV/0!</v>
      </c>
    </row>
    <row r="526" spans="2:12" s="43" customFormat="1" ht="23.15" customHeight="1" x14ac:dyDescent="0.35">
      <c r="B526" s="7"/>
      <c r="C526" s="7" t="s">
        <v>262</v>
      </c>
      <c r="D526" s="12"/>
      <c r="E526" s="7" t="s">
        <v>262</v>
      </c>
      <c r="F526" s="23" t="str">
        <f>IF(COUNTIF(Lists!$A$3:$A$9,'Steel Supply Sourcing Form'!E526),"YES",IF(COUNTIF(Lists!$A$10:$A$124,'Steel Supply Sourcing Form'!E526),"NO",IF(COUNTIF(Lists!$A$2,'Steel Supply Sourcing Form'!E526),"N/A")))</f>
        <v>N/A</v>
      </c>
      <c r="G526" s="23" t="str">
        <f t="shared" si="22"/>
        <v>N/A</v>
      </c>
      <c r="H526" s="9" t="s">
        <v>262</v>
      </c>
      <c r="I526" s="9" t="s">
        <v>262</v>
      </c>
      <c r="J526" s="41" t="str">
        <f t="shared" si="23"/>
        <v>0</v>
      </c>
      <c r="K526" s="41">
        <f>IF(I526=Lists!H$3,1,IF(I526=Lists!H$4,1,IF(I526=Lists!H$5,1,IF(I526=Lists!H$6,0,))))</f>
        <v>0</v>
      </c>
      <c r="L526" s="42" t="e">
        <f t="shared" si="21"/>
        <v>#DIV/0!</v>
      </c>
    </row>
    <row r="527" spans="2:12" s="43" customFormat="1" ht="23.15" customHeight="1" x14ac:dyDescent="0.35">
      <c r="B527" s="7"/>
      <c r="C527" s="7" t="s">
        <v>262</v>
      </c>
      <c r="D527" s="12"/>
      <c r="E527" s="7" t="s">
        <v>262</v>
      </c>
      <c r="F527" s="23" t="str">
        <f>IF(COUNTIF(Lists!$A$3:$A$9,'Steel Supply Sourcing Form'!E527),"YES",IF(COUNTIF(Lists!$A$10:$A$124,'Steel Supply Sourcing Form'!E527),"NO",IF(COUNTIF(Lists!$A$2,'Steel Supply Sourcing Form'!E527),"N/A")))</f>
        <v>N/A</v>
      </c>
      <c r="G527" s="23" t="str">
        <f t="shared" si="22"/>
        <v>N/A</v>
      </c>
      <c r="H527" s="9" t="s">
        <v>262</v>
      </c>
      <c r="I527" s="9" t="s">
        <v>262</v>
      </c>
      <c r="J527" s="41" t="str">
        <f t="shared" si="23"/>
        <v>0</v>
      </c>
      <c r="K527" s="41">
        <f>IF(I527=Lists!H$3,1,IF(I527=Lists!H$4,1,IF(I527=Lists!H$5,1,IF(I527=Lists!H$6,0,))))</f>
        <v>0</v>
      </c>
      <c r="L527" s="42" t="e">
        <f t="shared" si="21"/>
        <v>#DIV/0!</v>
      </c>
    </row>
    <row r="528" spans="2:12" s="43" customFormat="1" ht="23.15" customHeight="1" x14ac:dyDescent="0.35">
      <c r="B528" s="7"/>
      <c r="C528" s="7" t="s">
        <v>262</v>
      </c>
      <c r="D528" s="12"/>
      <c r="E528" s="7" t="s">
        <v>262</v>
      </c>
      <c r="F528" s="23" t="str">
        <f>IF(COUNTIF(Lists!$A$3:$A$9,'Steel Supply Sourcing Form'!E528),"YES",IF(COUNTIF(Lists!$A$10:$A$124,'Steel Supply Sourcing Form'!E528),"NO",IF(COUNTIF(Lists!$A$2,'Steel Supply Sourcing Form'!E528),"N/A")))</f>
        <v>N/A</v>
      </c>
      <c r="G528" s="23" t="str">
        <f t="shared" si="22"/>
        <v>N/A</v>
      </c>
      <c r="H528" s="9" t="s">
        <v>262</v>
      </c>
      <c r="I528" s="9" t="s">
        <v>262</v>
      </c>
      <c r="J528" s="41" t="str">
        <f t="shared" si="23"/>
        <v>0</v>
      </c>
      <c r="K528" s="41">
        <f>IF(I528=Lists!H$3,1,IF(I528=Lists!H$4,1,IF(I528=Lists!H$5,1,IF(I528=Lists!H$6,0,))))</f>
        <v>0</v>
      </c>
      <c r="L528" s="42" t="e">
        <f t="shared" si="21"/>
        <v>#DIV/0!</v>
      </c>
    </row>
    <row r="529" spans="2:12" s="43" customFormat="1" ht="23.15" customHeight="1" x14ac:dyDescent="0.35">
      <c r="B529" s="7"/>
      <c r="C529" s="7" t="s">
        <v>262</v>
      </c>
      <c r="D529" s="12"/>
      <c r="E529" s="7" t="s">
        <v>262</v>
      </c>
      <c r="F529" s="23" t="str">
        <f>IF(COUNTIF(Lists!$A$3:$A$9,'Steel Supply Sourcing Form'!E529),"YES",IF(COUNTIF(Lists!$A$10:$A$124,'Steel Supply Sourcing Form'!E529),"NO",IF(COUNTIF(Lists!$A$2,'Steel Supply Sourcing Form'!E529),"N/A")))</f>
        <v>N/A</v>
      </c>
      <c r="G529" s="23" t="str">
        <f t="shared" si="22"/>
        <v>N/A</v>
      </c>
      <c r="H529" s="9" t="s">
        <v>262</v>
      </c>
      <c r="I529" s="9" t="s">
        <v>262</v>
      </c>
      <c r="J529" s="41" t="str">
        <f t="shared" si="23"/>
        <v>0</v>
      </c>
      <c r="K529" s="41">
        <f>IF(I529=Lists!H$3,1,IF(I529=Lists!H$4,1,IF(I529=Lists!H$5,1,IF(I529=Lists!H$6,0,))))</f>
        <v>0</v>
      </c>
      <c r="L529" s="42" t="e">
        <f t="shared" si="21"/>
        <v>#DIV/0!</v>
      </c>
    </row>
    <row r="530" spans="2:12" s="43" customFormat="1" ht="23.15" customHeight="1" x14ac:dyDescent="0.35">
      <c r="B530" s="7"/>
      <c r="C530" s="7" t="s">
        <v>262</v>
      </c>
      <c r="D530" s="12"/>
      <c r="E530" s="7" t="s">
        <v>262</v>
      </c>
      <c r="F530" s="23" t="str">
        <f>IF(COUNTIF(Lists!$A$3:$A$9,'Steel Supply Sourcing Form'!E530),"YES",IF(COUNTIF(Lists!$A$10:$A$124,'Steel Supply Sourcing Form'!E530),"NO",IF(COUNTIF(Lists!$A$2,'Steel Supply Sourcing Form'!E530),"N/A")))</f>
        <v>N/A</v>
      </c>
      <c r="G530" s="23" t="str">
        <f t="shared" si="22"/>
        <v>N/A</v>
      </c>
      <c r="H530" s="9" t="s">
        <v>262</v>
      </c>
      <c r="I530" s="9" t="s">
        <v>262</v>
      </c>
      <c r="J530" s="41" t="str">
        <f t="shared" si="23"/>
        <v>0</v>
      </c>
      <c r="K530" s="41">
        <f>IF(I530=Lists!H$3,1,IF(I530=Lists!H$4,1,IF(I530=Lists!H$5,1,IF(I530=Lists!H$6,0,))))</f>
        <v>0</v>
      </c>
      <c r="L530" s="42" t="e">
        <f t="shared" si="21"/>
        <v>#DIV/0!</v>
      </c>
    </row>
    <row r="531" spans="2:12" s="43" customFormat="1" ht="23.15" customHeight="1" x14ac:dyDescent="0.35">
      <c r="B531" s="7"/>
      <c r="C531" s="7" t="s">
        <v>262</v>
      </c>
      <c r="D531" s="12"/>
      <c r="E531" s="7" t="s">
        <v>262</v>
      </c>
      <c r="F531" s="23" t="str">
        <f>IF(COUNTIF(Lists!$A$3:$A$9,'Steel Supply Sourcing Form'!E531),"YES",IF(COUNTIF(Lists!$A$10:$A$124,'Steel Supply Sourcing Form'!E531),"NO",IF(COUNTIF(Lists!$A$2,'Steel Supply Sourcing Form'!E531),"N/A")))</f>
        <v>N/A</v>
      </c>
      <c r="G531" s="23" t="str">
        <f t="shared" si="22"/>
        <v>N/A</v>
      </c>
      <c r="H531" s="9" t="s">
        <v>262</v>
      </c>
      <c r="I531" s="9" t="s">
        <v>262</v>
      </c>
      <c r="J531" s="41" t="str">
        <f t="shared" si="23"/>
        <v>0</v>
      </c>
      <c r="K531" s="41">
        <f>IF(I531=Lists!H$3,1,IF(I531=Lists!H$4,1,IF(I531=Lists!H$5,1,IF(I531=Lists!H$6,0,))))</f>
        <v>0</v>
      </c>
      <c r="L531" s="42" t="e">
        <f t="shared" ref="L531:L594" si="24">D531/C$16</f>
        <v>#DIV/0!</v>
      </c>
    </row>
    <row r="532" spans="2:12" s="43" customFormat="1" ht="23.15" customHeight="1" x14ac:dyDescent="0.35">
      <c r="B532" s="7"/>
      <c r="C532" s="7" t="s">
        <v>262</v>
      </c>
      <c r="D532" s="12"/>
      <c r="E532" s="7" t="s">
        <v>262</v>
      </c>
      <c r="F532" s="23" t="str">
        <f>IF(COUNTIF(Lists!$A$3:$A$9,'Steel Supply Sourcing Form'!E532),"YES",IF(COUNTIF(Lists!$A$10:$A$124,'Steel Supply Sourcing Form'!E532),"NO",IF(COUNTIF(Lists!$A$2,'Steel Supply Sourcing Form'!E532),"N/A")))</f>
        <v>N/A</v>
      </c>
      <c r="G532" s="23" t="str">
        <f t="shared" ref="G532:G595" si="25">IF(F532="NO","YES",IF(F532="YES","N/A",IF(F532="N/A","N/A")))</f>
        <v>N/A</v>
      </c>
      <c r="H532" s="9" t="s">
        <v>262</v>
      </c>
      <c r="I532" s="9" t="s">
        <v>262</v>
      </c>
      <c r="J532" s="41" t="str">
        <f t="shared" ref="J532:J595" si="26">IF(OR(TRIM(H532)="Yes",F532="YES"),"1","0")</f>
        <v>0</v>
      </c>
      <c r="K532" s="41">
        <f>IF(I532=Lists!H$3,1,IF(I532=Lists!H$4,1,IF(I532=Lists!H$5,1,IF(I532=Lists!H$6,0,))))</f>
        <v>0</v>
      </c>
      <c r="L532" s="42" t="e">
        <f t="shared" si="24"/>
        <v>#DIV/0!</v>
      </c>
    </row>
    <row r="533" spans="2:12" s="43" customFormat="1" ht="23.15" customHeight="1" x14ac:dyDescent="0.35">
      <c r="B533" s="7"/>
      <c r="C533" s="7" t="s">
        <v>262</v>
      </c>
      <c r="D533" s="12"/>
      <c r="E533" s="7" t="s">
        <v>262</v>
      </c>
      <c r="F533" s="23" t="str">
        <f>IF(COUNTIF(Lists!$A$3:$A$9,'Steel Supply Sourcing Form'!E533),"YES",IF(COUNTIF(Lists!$A$10:$A$124,'Steel Supply Sourcing Form'!E533),"NO",IF(COUNTIF(Lists!$A$2,'Steel Supply Sourcing Form'!E533),"N/A")))</f>
        <v>N/A</v>
      </c>
      <c r="G533" s="23" t="str">
        <f t="shared" si="25"/>
        <v>N/A</v>
      </c>
      <c r="H533" s="9" t="s">
        <v>262</v>
      </c>
      <c r="I533" s="9" t="s">
        <v>262</v>
      </c>
      <c r="J533" s="41" t="str">
        <f t="shared" si="26"/>
        <v>0</v>
      </c>
      <c r="K533" s="41">
        <f>IF(I533=Lists!H$3,1,IF(I533=Lists!H$4,1,IF(I533=Lists!H$5,1,IF(I533=Lists!H$6,0,))))</f>
        <v>0</v>
      </c>
      <c r="L533" s="42" t="e">
        <f t="shared" si="24"/>
        <v>#DIV/0!</v>
      </c>
    </row>
    <row r="534" spans="2:12" s="43" customFormat="1" ht="23.15" customHeight="1" x14ac:dyDescent="0.35">
      <c r="B534" s="7"/>
      <c r="C534" s="7" t="s">
        <v>262</v>
      </c>
      <c r="D534" s="12"/>
      <c r="E534" s="7" t="s">
        <v>262</v>
      </c>
      <c r="F534" s="23" t="str">
        <f>IF(COUNTIF(Lists!$A$3:$A$9,'Steel Supply Sourcing Form'!E534),"YES",IF(COUNTIF(Lists!$A$10:$A$124,'Steel Supply Sourcing Form'!E534),"NO",IF(COUNTIF(Lists!$A$2,'Steel Supply Sourcing Form'!E534),"N/A")))</f>
        <v>N/A</v>
      </c>
      <c r="G534" s="23" t="str">
        <f t="shared" si="25"/>
        <v>N/A</v>
      </c>
      <c r="H534" s="9" t="s">
        <v>262</v>
      </c>
      <c r="I534" s="9" t="s">
        <v>262</v>
      </c>
      <c r="J534" s="41" t="str">
        <f t="shared" si="26"/>
        <v>0</v>
      </c>
      <c r="K534" s="41">
        <f>IF(I534=Lists!H$3,1,IF(I534=Lists!H$4,1,IF(I534=Lists!H$5,1,IF(I534=Lists!H$6,0,))))</f>
        <v>0</v>
      </c>
      <c r="L534" s="42" t="e">
        <f t="shared" si="24"/>
        <v>#DIV/0!</v>
      </c>
    </row>
    <row r="535" spans="2:12" s="43" customFormat="1" ht="23.15" customHeight="1" x14ac:dyDescent="0.35">
      <c r="B535" s="7"/>
      <c r="C535" s="7" t="s">
        <v>262</v>
      </c>
      <c r="D535" s="12"/>
      <c r="E535" s="7" t="s">
        <v>262</v>
      </c>
      <c r="F535" s="23" t="str">
        <f>IF(COUNTIF(Lists!$A$3:$A$9,'Steel Supply Sourcing Form'!E535),"YES",IF(COUNTIF(Lists!$A$10:$A$124,'Steel Supply Sourcing Form'!E535),"NO",IF(COUNTIF(Lists!$A$2,'Steel Supply Sourcing Form'!E535),"N/A")))</f>
        <v>N/A</v>
      </c>
      <c r="G535" s="23" t="str">
        <f t="shared" si="25"/>
        <v>N/A</v>
      </c>
      <c r="H535" s="9" t="s">
        <v>262</v>
      </c>
      <c r="I535" s="9" t="s">
        <v>262</v>
      </c>
      <c r="J535" s="41" t="str">
        <f t="shared" si="26"/>
        <v>0</v>
      </c>
      <c r="K535" s="41">
        <f>IF(I535=Lists!H$3,1,IF(I535=Lists!H$4,1,IF(I535=Lists!H$5,1,IF(I535=Lists!H$6,0,))))</f>
        <v>0</v>
      </c>
      <c r="L535" s="42" t="e">
        <f t="shared" si="24"/>
        <v>#DIV/0!</v>
      </c>
    </row>
    <row r="536" spans="2:12" s="43" customFormat="1" ht="23.15" customHeight="1" x14ac:dyDescent="0.35">
      <c r="B536" s="7"/>
      <c r="C536" s="7" t="s">
        <v>262</v>
      </c>
      <c r="D536" s="12"/>
      <c r="E536" s="7" t="s">
        <v>262</v>
      </c>
      <c r="F536" s="23" t="str">
        <f>IF(COUNTIF(Lists!$A$3:$A$9,'Steel Supply Sourcing Form'!E536),"YES",IF(COUNTIF(Lists!$A$10:$A$124,'Steel Supply Sourcing Form'!E536),"NO",IF(COUNTIF(Lists!$A$2,'Steel Supply Sourcing Form'!E536),"N/A")))</f>
        <v>N/A</v>
      </c>
      <c r="G536" s="23" t="str">
        <f t="shared" si="25"/>
        <v>N/A</v>
      </c>
      <c r="H536" s="9" t="s">
        <v>262</v>
      </c>
      <c r="I536" s="9" t="s">
        <v>262</v>
      </c>
      <c r="J536" s="41" t="str">
        <f t="shared" si="26"/>
        <v>0</v>
      </c>
      <c r="K536" s="41">
        <f>IF(I536=Lists!H$3,1,IF(I536=Lists!H$4,1,IF(I536=Lists!H$5,1,IF(I536=Lists!H$6,0,))))</f>
        <v>0</v>
      </c>
      <c r="L536" s="42" t="e">
        <f t="shared" si="24"/>
        <v>#DIV/0!</v>
      </c>
    </row>
    <row r="537" spans="2:12" s="43" customFormat="1" ht="23.15" customHeight="1" x14ac:dyDescent="0.35">
      <c r="B537" s="7"/>
      <c r="C537" s="7" t="s">
        <v>262</v>
      </c>
      <c r="D537" s="12"/>
      <c r="E537" s="7" t="s">
        <v>262</v>
      </c>
      <c r="F537" s="23" t="str">
        <f>IF(COUNTIF(Lists!$A$3:$A$9,'Steel Supply Sourcing Form'!E537),"YES",IF(COUNTIF(Lists!$A$10:$A$124,'Steel Supply Sourcing Form'!E537),"NO",IF(COUNTIF(Lists!$A$2,'Steel Supply Sourcing Form'!E537),"N/A")))</f>
        <v>N/A</v>
      </c>
      <c r="G537" s="23" t="str">
        <f t="shared" si="25"/>
        <v>N/A</v>
      </c>
      <c r="H537" s="9" t="s">
        <v>262</v>
      </c>
      <c r="I537" s="9" t="s">
        <v>262</v>
      </c>
      <c r="J537" s="41" t="str">
        <f t="shared" si="26"/>
        <v>0</v>
      </c>
      <c r="K537" s="41">
        <f>IF(I537=Lists!H$3,1,IF(I537=Lists!H$4,1,IF(I537=Lists!H$5,1,IF(I537=Lists!H$6,0,))))</f>
        <v>0</v>
      </c>
      <c r="L537" s="42" t="e">
        <f t="shared" si="24"/>
        <v>#DIV/0!</v>
      </c>
    </row>
    <row r="538" spans="2:12" s="43" customFormat="1" ht="23.15" customHeight="1" x14ac:dyDescent="0.35">
      <c r="B538" s="7"/>
      <c r="C538" s="7" t="s">
        <v>262</v>
      </c>
      <c r="D538" s="12"/>
      <c r="E538" s="7" t="s">
        <v>262</v>
      </c>
      <c r="F538" s="23" t="str">
        <f>IF(COUNTIF(Lists!$A$3:$A$9,'Steel Supply Sourcing Form'!E538),"YES",IF(COUNTIF(Lists!$A$10:$A$124,'Steel Supply Sourcing Form'!E538),"NO",IF(COUNTIF(Lists!$A$2,'Steel Supply Sourcing Form'!E538),"N/A")))</f>
        <v>N/A</v>
      </c>
      <c r="G538" s="23" t="str">
        <f t="shared" si="25"/>
        <v>N/A</v>
      </c>
      <c r="H538" s="9" t="s">
        <v>262</v>
      </c>
      <c r="I538" s="9" t="s">
        <v>262</v>
      </c>
      <c r="J538" s="41" t="str">
        <f t="shared" si="26"/>
        <v>0</v>
      </c>
      <c r="K538" s="41">
        <f>IF(I538=Lists!H$3,1,IF(I538=Lists!H$4,1,IF(I538=Lists!H$5,1,IF(I538=Lists!H$6,0,))))</f>
        <v>0</v>
      </c>
      <c r="L538" s="42" t="e">
        <f t="shared" si="24"/>
        <v>#DIV/0!</v>
      </c>
    </row>
    <row r="539" spans="2:12" s="43" customFormat="1" ht="23.15" customHeight="1" x14ac:dyDescent="0.35">
      <c r="B539" s="7"/>
      <c r="C539" s="7" t="s">
        <v>262</v>
      </c>
      <c r="D539" s="12"/>
      <c r="E539" s="7" t="s">
        <v>262</v>
      </c>
      <c r="F539" s="23" t="str">
        <f>IF(COUNTIF(Lists!$A$3:$A$9,'Steel Supply Sourcing Form'!E539),"YES",IF(COUNTIF(Lists!$A$10:$A$124,'Steel Supply Sourcing Form'!E539),"NO",IF(COUNTIF(Lists!$A$2,'Steel Supply Sourcing Form'!E539),"N/A")))</f>
        <v>N/A</v>
      </c>
      <c r="G539" s="23" t="str">
        <f t="shared" si="25"/>
        <v>N/A</v>
      </c>
      <c r="H539" s="9" t="s">
        <v>262</v>
      </c>
      <c r="I539" s="9" t="s">
        <v>262</v>
      </c>
      <c r="J539" s="41" t="str">
        <f t="shared" si="26"/>
        <v>0</v>
      </c>
      <c r="K539" s="41">
        <f>IF(I539=Lists!H$3,1,IF(I539=Lists!H$4,1,IF(I539=Lists!H$5,1,IF(I539=Lists!H$6,0,))))</f>
        <v>0</v>
      </c>
      <c r="L539" s="42" t="e">
        <f t="shared" si="24"/>
        <v>#DIV/0!</v>
      </c>
    </row>
    <row r="540" spans="2:12" s="43" customFormat="1" ht="23.15" customHeight="1" x14ac:dyDescent="0.35">
      <c r="B540" s="7"/>
      <c r="C540" s="7" t="s">
        <v>262</v>
      </c>
      <c r="D540" s="12"/>
      <c r="E540" s="7" t="s">
        <v>262</v>
      </c>
      <c r="F540" s="23" t="str">
        <f>IF(COUNTIF(Lists!$A$3:$A$9,'Steel Supply Sourcing Form'!E540),"YES",IF(COUNTIF(Lists!$A$10:$A$124,'Steel Supply Sourcing Form'!E540),"NO",IF(COUNTIF(Lists!$A$2,'Steel Supply Sourcing Form'!E540),"N/A")))</f>
        <v>N/A</v>
      </c>
      <c r="G540" s="23" t="str">
        <f t="shared" si="25"/>
        <v>N/A</v>
      </c>
      <c r="H540" s="9" t="s">
        <v>262</v>
      </c>
      <c r="I540" s="9" t="s">
        <v>262</v>
      </c>
      <c r="J540" s="41" t="str">
        <f t="shared" si="26"/>
        <v>0</v>
      </c>
      <c r="K540" s="41">
        <f>IF(I540=Lists!H$3,1,IF(I540=Lists!H$4,1,IF(I540=Lists!H$5,1,IF(I540=Lists!H$6,0,))))</f>
        <v>0</v>
      </c>
      <c r="L540" s="42" t="e">
        <f t="shared" si="24"/>
        <v>#DIV/0!</v>
      </c>
    </row>
    <row r="541" spans="2:12" s="43" customFormat="1" ht="23.15" customHeight="1" x14ac:dyDescent="0.35">
      <c r="B541" s="7"/>
      <c r="C541" s="7" t="s">
        <v>262</v>
      </c>
      <c r="D541" s="12"/>
      <c r="E541" s="7" t="s">
        <v>262</v>
      </c>
      <c r="F541" s="23" t="str">
        <f>IF(COUNTIF(Lists!$A$3:$A$9,'Steel Supply Sourcing Form'!E541),"YES",IF(COUNTIF(Lists!$A$10:$A$124,'Steel Supply Sourcing Form'!E541),"NO",IF(COUNTIF(Lists!$A$2,'Steel Supply Sourcing Form'!E541),"N/A")))</f>
        <v>N/A</v>
      </c>
      <c r="G541" s="23" t="str">
        <f t="shared" si="25"/>
        <v>N/A</v>
      </c>
      <c r="H541" s="9" t="s">
        <v>262</v>
      </c>
      <c r="I541" s="9" t="s">
        <v>262</v>
      </c>
      <c r="J541" s="41" t="str">
        <f t="shared" si="26"/>
        <v>0</v>
      </c>
      <c r="K541" s="41">
        <f>IF(I541=Lists!H$3,1,IF(I541=Lists!H$4,1,IF(I541=Lists!H$5,1,IF(I541=Lists!H$6,0,))))</f>
        <v>0</v>
      </c>
      <c r="L541" s="42" t="e">
        <f t="shared" si="24"/>
        <v>#DIV/0!</v>
      </c>
    </row>
    <row r="542" spans="2:12" s="43" customFormat="1" ht="23.15" customHeight="1" x14ac:dyDescent="0.35">
      <c r="B542" s="7"/>
      <c r="C542" s="7" t="s">
        <v>262</v>
      </c>
      <c r="D542" s="12"/>
      <c r="E542" s="7" t="s">
        <v>262</v>
      </c>
      <c r="F542" s="23" t="str">
        <f>IF(COUNTIF(Lists!$A$3:$A$9,'Steel Supply Sourcing Form'!E542),"YES",IF(COUNTIF(Lists!$A$10:$A$124,'Steel Supply Sourcing Form'!E542),"NO",IF(COUNTIF(Lists!$A$2,'Steel Supply Sourcing Form'!E542),"N/A")))</f>
        <v>N/A</v>
      </c>
      <c r="G542" s="23" t="str">
        <f t="shared" si="25"/>
        <v>N/A</v>
      </c>
      <c r="H542" s="9" t="s">
        <v>262</v>
      </c>
      <c r="I542" s="9" t="s">
        <v>262</v>
      </c>
      <c r="J542" s="41" t="str">
        <f t="shared" si="26"/>
        <v>0</v>
      </c>
      <c r="K542" s="41">
        <f>IF(I542=Lists!H$3,1,IF(I542=Lists!H$4,1,IF(I542=Lists!H$5,1,IF(I542=Lists!H$6,0,))))</f>
        <v>0</v>
      </c>
      <c r="L542" s="42" t="e">
        <f t="shared" si="24"/>
        <v>#DIV/0!</v>
      </c>
    </row>
    <row r="543" spans="2:12" s="43" customFormat="1" ht="23.15" customHeight="1" x14ac:dyDescent="0.35">
      <c r="B543" s="7"/>
      <c r="C543" s="7" t="s">
        <v>262</v>
      </c>
      <c r="D543" s="12"/>
      <c r="E543" s="7" t="s">
        <v>262</v>
      </c>
      <c r="F543" s="23" t="str">
        <f>IF(COUNTIF(Lists!$A$3:$A$9,'Steel Supply Sourcing Form'!E543),"YES",IF(COUNTIF(Lists!$A$10:$A$124,'Steel Supply Sourcing Form'!E543),"NO",IF(COUNTIF(Lists!$A$2,'Steel Supply Sourcing Form'!E543),"N/A")))</f>
        <v>N/A</v>
      </c>
      <c r="G543" s="23" t="str">
        <f t="shared" si="25"/>
        <v>N/A</v>
      </c>
      <c r="H543" s="9" t="s">
        <v>262</v>
      </c>
      <c r="I543" s="9" t="s">
        <v>262</v>
      </c>
      <c r="J543" s="41" t="str">
        <f t="shared" si="26"/>
        <v>0</v>
      </c>
      <c r="K543" s="41">
        <f>IF(I543=Lists!H$3,1,IF(I543=Lists!H$4,1,IF(I543=Lists!H$5,1,IF(I543=Lists!H$6,0,))))</f>
        <v>0</v>
      </c>
      <c r="L543" s="42" t="e">
        <f t="shared" si="24"/>
        <v>#DIV/0!</v>
      </c>
    </row>
    <row r="544" spans="2:12" s="43" customFormat="1" ht="23.15" customHeight="1" x14ac:dyDescent="0.35">
      <c r="B544" s="7"/>
      <c r="C544" s="7" t="s">
        <v>262</v>
      </c>
      <c r="D544" s="12"/>
      <c r="E544" s="7" t="s">
        <v>262</v>
      </c>
      <c r="F544" s="23" t="str">
        <f>IF(COUNTIF(Lists!$A$3:$A$9,'Steel Supply Sourcing Form'!E544),"YES",IF(COUNTIF(Lists!$A$10:$A$124,'Steel Supply Sourcing Form'!E544),"NO",IF(COUNTIF(Lists!$A$2,'Steel Supply Sourcing Form'!E544),"N/A")))</f>
        <v>N/A</v>
      </c>
      <c r="G544" s="23" t="str">
        <f t="shared" si="25"/>
        <v>N/A</v>
      </c>
      <c r="H544" s="9" t="s">
        <v>262</v>
      </c>
      <c r="I544" s="9" t="s">
        <v>262</v>
      </c>
      <c r="J544" s="41" t="str">
        <f t="shared" si="26"/>
        <v>0</v>
      </c>
      <c r="K544" s="41">
        <f>IF(I544=Lists!H$3,1,IF(I544=Lists!H$4,1,IF(I544=Lists!H$5,1,IF(I544=Lists!H$6,0,))))</f>
        <v>0</v>
      </c>
      <c r="L544" s="42" t="e">
        <f t="shared" si="24"/>
        <v>#DIV/0!</v>
      </c>
    </row>
    <row r="545" spans="2:12" s="43" customFormat="1" ht="23.15" customHeight="1" x14ac:dyDescent="0.35">
      <c r="B545" s="7"/>
      <c r="C545" s="7" t="s">
        <v>262</v>
      </c>
      <c r="D545" s="12"/>
      <c r="E545" s="7" t="s">
        <v>262</v>
      </c>
      <c r="F545" s="23" t="str">
        <f>IF(COUNTIF(Lists!$A$3:$A$9,'Steel Supply Sourcing Form'!E545),"YES",IF(COUNTIF(Lists!$A$10:$A$124,'Steel Supply Sourcing Form'!E545),"NO",IF(COUNTIF(Lists!$A$2,'Steel Supply Sourcing Form'!E545),"N/A")))</f>
        <v>N/A</v>
      </c>
      <c r="G545" s="23" t="str">
        <f t="shared" si="25"/>
        <v>N/A</v>
      </c>
      <c r="H545" s="9" t="s">
        <v>262</v>
      </c>
      <c r="I545" s="9" t="s">
        <v>262</v>
      </c>
      <c r="J545" s="41" t="str">
        <f t="shared" si="26"/>
        <v>0</v>
      </c>
      <c r="K545" s="41">
        <f>IF(I545=Lists!H$3,1,IF(I545=Lists!H$4,1,IF(I545=Lists!H$5,1,IF(I545=Lists!H$6,0,))))</f>
        <v>0</v>
      </c>
      <c r="L545" s="42" t="e">
        <f t="shared" si="24"/>
        <v>#DIV/0!</v>
      </c>
    </row>
    <row r="546" spans="2:12" s="43" customFormat="1" ht="23.15" customHeight="1" x14ac:dyDescent="0.35">
      <c r="B546" s="7"/>
      <c r="C546" s="7" t="s">
        <v>262</v>
      </c>
      <c r="D546" s="12"/>
      <c r="E546" s="7" t="s">
        <v>262</v>
      </c>
      <c r="F546" s="23" t="str">
        <f>IF(COUNTIF(Lists!$A$3:$A$9,'Steel Supply Sourcing Form'!E546),"YES",IF(COUNTIF(Lists!$A$10:$A$124,'Steel Supply Sourcing Form'!E546),"NO",IF(COUNTIF(Lists!$A$2,'Steel Supply Sourcing Form'!E546),"N/A")))</f>
        <v>N/A</v>
      </c>
      <c r="G546" s="23" t="str">
        <f t="shared" si="25"/>
        <v>N/A</v>
      </c>
      <c r="H546" s="9" t="s">
        <v>262</v>
      </c>
      <c r="I546" s="9" t="s">
        <v>262</v>
      </c>
      <c r="J546" s="41" t="str">
        <f t="shared" si="26"/>
        <v>0</v>
      </c>
      <c r="K546" s="41">
        <f>IF(I546=Lists!H$3,1,IF(I546=Lists!H$4,1,IF(I546=Lists!H$5,1,IF(I546=Lists!H$6,0,))))</f>
        <v>0</v>
      </c>
      <c r="L546" s="42" t="e">
        <f t="shared" si="24"/>
        <v>#DIV/0!</v>
      </c>
    </row>
    <row r="547" spans="2:12" s="43" customFormat="1" ht="23.15" customHeight="1" x14ac:dyDescent="0.35">
      <c r="B547" s="7"/>
      <c r="C547" s="7" t="s">
        <v>262</v>
      </c>
      <c r="D547" s="12"/>
      <c r="E547" s="7" t="s">
        <v>262</v>
      </c>
      <c r="F547" s="23" t="str">
        <f>IF(COUNTIF(Lists!$A$3:$A$9,'Steel Supply Sourcing Form'!E547),"YES",IF(COUNTIF(Lists!$A$10:$A$124,'Steel Supply Sourcing Form'!E547),"NO",IF(COUNTIF(Lists!$A$2,'Steel Supply Sourcing Form'!E547),"N/A")))</f>
        <v>N/A</v>
      </c>
      <c r="G547" s="23" t="str">
        <f t="shared" si="25"/>
        <v>N/A</v>
      </c>
      <c r="H547" s="9" t="s">
        <v>262</v>
      </c>
      <c r="I547" s="9" t="s">
        <v>262</v>
      </c>
      <c r="J547" s="41" t="str">
        <f t="shared" si="26"/>
        <v>0</v>
      </c>
      <c r="K547" s="41">
        <f>IF(I547=Lists!H$3,1,IF(I547=Lists!H$4,1,IF(I547=Lists!H$5,1,IF(I547=Lists!H$6,0,))))</f>
        <v>0</v>
      </c>
      <c r="L547" s="42" t="e">
        <f t="shared" si="24"/>
        <v>#DIV/0!</v>
      </c>
    </row>
    <row r="548" spans="2:12" ht="23.15" customHeight="1" x14ac:dyDescent="0.25">
      <c r="B548" s="7"/>
      <c r="C548" s="7" t="s">
        <v>262</v>
      </c>
      <c r="D548" s="12"/>
      <c r="E548" s="7" t="s">
        <v>262</v>
      </c>
      <c r="F548" s="23" t="str">
        <f>IF(COUNTIF(Lists!$A$3:$A$9,'Steel Supply Sourcing Form'!E548),"YES",IF(COUNTIF(Lists!$A$10:$A$124,'Steel Supply Sourcing Form'!E548),"NO",IF(COUNTIF(Lists!$A$2,'Steel Supply Sourcing Form'!E548),"N/A")))</f>
        <v>N/A</v>
      </c>
      <c r="G548" s="23" t="str">
        <f t="shared" si="25"/>
        <v>N/A</v>
      </c>
      <c r="H548" s="9" t="s">
        <v>262</v>
      </c>
      <c r="I548" s="9" t="s">
        <v>262</v>
      </c>
      <c r="J548" s="41" t="str">
        <f t="shared" si="26"/>
        <v>0</v>
      </c>
      <c r="K548" s="41">
        <f>IF(I548=Lists!H$3,1,IF(I548=Lists!H$4,1,IF(I548=Lists!H$5,1,IF(I548=Lists!H$6,0,))))</f>
        <v>0</v>
      </c>
      <c r="L548" s="42" t="e">
        <f t="shared" si="24"/>
        <v>#DIV/0!</v>
      </c>
    </row>
    <row r="549" spans="2:12" ht="23.15" customHeight="1" x14ac:dyDescent="0.25">
      <c r="B549" s="8"/>
      <c r="C549" s="7" t="s">
        <v>262</v>
      </c>
      <c r="D549" s="12"/>
      <c r="E549" s="7" t="s">
        <v>262</v>
      </c>
      <c r="F549" s="23" t="str">
        <f>IF(COUNTIF(Lists!$A$3:$A$9,'Steel Supply Sourcing Form'!E549),"YES",IF(COUNTIF(Lists!$A$10:$A$124,'Steel Supply Sourcing Form'!E549),"NO",IF(COUNTIF(Lists!$A$2,'Steel Supply Sourcing Form'!E549),"N/A")))</f>
        <v>N/A</v>
      </c>
      <c r="G549" s="23" t="str">
        <f t="shared" si="25"/>
        <v>N/A</v>
      </c>
      <c r="H549" s="9" t="s">
        <v>262</v>
      </c>
      <c r="I549" s="9" t="s">
        <v>262</v>
      </c>
      <c r="J549" s="41" t="str">
        <f t="shared" si="26"/>
        <v>0</v>
      </c>
      <c r="K549" s="41">
        <f>IF(I549=Lists!H$3,1,IF(I549=Lists!H$4,1,IF(I549=Lists!H$5,1,IF(I549=Lists!H$6,0,))))</f>
        <v>0</v>
      </c>
      <c r="L549" s="42" t="e">
        <f t="shared" si="24"/>
        <v>#DIV/0!</v>
      </c>
    </row>
    <row r="550" spans="2:12" ht="23.15" customHeight="1" x14ac:dyDescent="0.25">
      <c r="B550" s="8"/>
      <c r="C550" s="7" t="s">
        <v>262</v>
      </c>
      <c r="D550" s="12"/>
      <c r="E550" s="7" t="s">
        <v>262</v>
      </c>
      <c r="F550" s="23" t="str">
        <f>IF(COUNTIF(Lists!$A$3:$A$9,'Steel Supply Sourcing Form'!E550),"YES",IF(COUNTIF(Lists!$A$10:$A$124,'Steel Supply Sourcing Form'!E550),"NO",IF(COUNTIF(Lists!$A$2,'Steel Supply Sourcing Form'!E550),"N/A")))</f>
        <v>N/A</v>
      </c>
      <c r="G550" s="23" t="str">
        <f t="shared" si="25"/>
        <v>N/A</v>
      </c>
      <c r="H550" s="9" t="s">
        <v>262</v>
      </c>
      <c r="I550" s="9" t="s">
        <v>262</v>
      </c>
      <c r="J550" s="41" t="str">
        <f t="shared" si="26"/>
        <v>0</v>
      </c>
      <c r="K550" s="41">
        <f>IF(I550=Lists!H$3,1,IF(I550=Lists!H$4,1,IF(I550=Lists!H$5,1,IF(I550=Lists!H$6,0,))))</f>
        <v>0</v>
      </c>
      <c r="L550" s="42" t="e">
        <f t="shared" si="24"/>
        <v>#DIV/0!</v>
      </c>
    </row>
    <row r="551" spans="2:12" ht="23.15" customHeight="1" x14ac:dyDescent="0.25">
      <c r="B551" s="8"/>
      <c r="C551" s="7" t="s">
        <v>262</v>
      </c>
      <c r="D551" s="12"/>
      <c r="E551" s="7" t="s">
        <v>262</v>
      </c>
      <c r="F551" s="23" t="str">
        <f>IF(COUNTIF(Lists!$A$3:$A$9,'Steel Supply Sourcing Form'!E551),"YES",IF(COUNTIF(Lists!$A$10:$A$124,'Steel Supply Sourcing Form'!E551),"NO",IF(COUNTIF(Lists!$A$2,'Steel Supply Sourcing Form'!E551),"N/A")))</f>
        <v>N/A</v>
      </c>
      <c r="G551" s="23" t="str">
        <f t="shared" si="25"/>
        <v>N/A</v>
      </c>
      <c r="H551" s="9" t="s">
        <v>262</v>
      </c>
      <c r="I551" s="9" t="s">
        <v>262</v>
      </c>
      <c r="J551" s="41" t="str">
        <f t="shared" si="26"/>
        <v>0</v>
      </c>
      <c r="K551" s="41">
        <f>IF(I551=Lists!H$3,1,IF(I551=Lists!H$4,1,IF(I551=Lists!H$5,1,IF(I551=Lists!H$6,0,))))</f>
        <v>0</v>
      </c>
      <c r="L551" s="42" t="e">
        <f t="shared" si="24"/>
        <v>#DIV/0!</v>
      </c>
    </row>
    <row r="552" spans="2:12" ht="23.15" customHeight="1" x14ac:dyDescent="0.25">
      <c r="B552" s="8"/>
      <c r="C552" s="7" t="s">
        <v>262</v>
      </c>
      <c r="D552" s="12"/>
      <c r="E552" s="7" t="s">
        <v>262</v>
      </c>
      <c r="F552" s="23" t="str">
        <f>IF(COUNTIF(Lists!$A$3:$A$9,'Steel Supply Sourcing Form'!E552),"YES",IF(COUNTIF(Lists!$A$10:$A$124,'Steel Supply Sourcing Form'!E552),"NO",IF(COUNTIF(Lists!$A$2,'Steel Supply Sourcing Form'!E552),"N/A")))</f>
        <v>N/A</v>
      </c>
      <c r="G552" s="23" t="str">
        <f t="shared" si="25"/>
        <v>N/A</v>
      </c>
      <c r="H552" s="9" t="s">
        <v>262</v>
      </c>
      <c r="I552" s="9" t="s">
        <v>262</v>
      </c>
      <c r="J552" s="41" t="str">
        <f t="shared" si="26"/>
        <v>0</v>
      </c>
      <c r="K552" s="41">
        <f>IF(I552=Lists!H$3,1,IF(I552=Lists!H$4,1,IF(I552=Lists!H$5,1,IF(I552=Lists!H$6,0,))))</f>
        <v>0</v>
      </c>
      <c r="L552" s="42" t="e">
        <f t="shared" si="24"/>
        <v>#DIV/0!</v>
      </c>
    </row>
    <row r="553" spans="2:12" ht="23.15" customHeight="1" x14ac:dyDescent="0.25">
      <c r="B553" s="8"/>
      <c r="C553" s="7" t="s">
        <v>262</v>
      </c>
      <c r="D553" s="12"/>
      <c r="E553" s="7" t="s">
        <v>262</v>
      </c>
      <c r="F553" s="23" t="str">
        <f>IF(COUNTIF(Lists!$A$3:$A$9,'Steel Supply Sourcing Form'!E553),"YES",IF(COUNTIF(Lists!$A$10:$A$124,'Steel Supply Sourcing Form'!E553),"NO",IF(COUNTIF(Lists!$A$2,'Steel Supply Sourcing Form'!E553),"N/A")))</f>
        <v>N/A</v>
      </c>
      <c r="G553" s="23" t="str">
        <f t="shared" si="25"/>
        <v>N/A</v>
      </c>
      <c r="H553" s="9" t="s">
        <v>262</v>
      </c>
      <c r="I553" s="9" t="s">
        <v>262</v>
      </c>
      <c r="J553" s="41" t="str">
        <f t="shared" si="26"/>
        <v>0</v>
      </c>
      <c r="K553" s="41">
        <f>IF(I553=Lists!H$3,1,IF(I553=Lists!H$4,1,IF(I553=Lists!H$5,1,IF(I553=Lists!H$6,0,))))</f>
        <v>0</v>
      </c>
      <c r="L553" s="42" t="e">
        <f t="shared" si="24"/>
        <v>#DIV/0!</v>
      </c>
    </row>
    <row r="554" spans="2:12" ht="23.15" customHeight="1" x14ac:dyDescent="0.25">
      <c r="B554" s="8"/>
      <c r="C554" s="7" t="s">
        <v>262</v>
      </c>
      <c r="D554" s="12"/>
      <c r="E554" s="7" t="s">
        <v>262</v>
      </c>
      <c r="F554" s="23" t="str">
        <f>IF(COUNTIF(Lists!$A$3:$A$9,'Steel Supply Sourcing Form'!E554),"YES",IF(COUNTIF(Lists!$A$10:$A$124,'Steel Supply Sourcing Form'!E554),"NO",IF(COUNTIF(Lists!$A$2,'Steel Supply Sourcing Form'!E554),"N/A")))</f>
        <v>N/A</v>
      </c>
      <c r="G554" s="23" t="str">
        <f t="shared" si="25"/>
        <v>N/A</v>
      </c>
      <c r="H554" s="9" t="s">
        <v>262</v>
      </c>
      <c r="I554" s="9" t="s">
        <v>262</v>
      </c>
      <c r="J554" s="41" t="str">
        <f t="shared" si="26"/>
        <v>0</v>
      </c>
      <c r="K554" s="41">
        <f>IF(I554=Lists!H$3,1,IF(I554=Lists!H$4,1,IF(I554=Lists!H$5,1,IF(I554=Lists!H$6,0,))))</f>
        <v>0</v>
      </c>
      <c r="L554" s="42" t="e">
        <f t="shared" si="24"/>
        <v>#DIV/0!</v>
      </c>
    </row>
    <row r="555" spans="2:12" ht="23.15" customHeight="1" x14ac:dyDescent="0.25">
      <c r="B555" s="8"/>
      <c r="C555" s="7" t="s">
        <v>262</v>
      </c>
      <c r="D555" s="12"/>
      <c r="E555" s="7" t="s">
        <v>262</v>
      </c>
      <c r="F555" s="23" t="str">
        <f>IF(COUNTIF(Lists!$A$3:$A$9,'Steel Supply Sourcing Form'!E555),"YES",IF(COUNTIF(Lists!$A$10:$A$124,'Steel Supply Sourcing Form'!E555),"NO",IF(COUNTIF(Lists!$A$2,'Steel Supply Sourcing Form'!E555),"N/A")))</f>
        <v>N/A</v>
      </c>
      <c r="G555" s="23" t="str">
        <f t="shared" si="25"/>
        <v>N/A</v>
      </c>
      <c r="H555" s="9" t="s">
        <v>262</v>
      </c>
      <c r="I555" s="9" t="s">
        <v>262</v>
      </c>
      <c r="J555" s="41" t="str">
        <f t="shared" si="26"/>
        <v>0</v>
      </c>
      <c r="K555" s="41">
        <f>IF(I555=Lists!H$3,1,IF(I555=Lists!H$4,1,IF(I555=Lists!H$5,1,IF(I555=Lists!H$6,0,))))</f>
        <v>0</v>
      </c>
      <c r="L555" s="42" t="e">
        <f t="shared" si="24"/>
        <v>#DIV/0!</v>
      </c>
    </row>
    <row r="556" spans="2:12" ht="23.15" customHeight="1" x14ac:dyDescent="0.25">
      <c r="B556" s="8"/>
      <c r="C556" s="7" t="s">
        <v>262</v>
      </c>
      <c r="D556" s="12"/>
      <c r="E556" s="7" t="s">
        <v>262</v>
      </c>
      <c r="F556" s="23" t="str">
        <f>IF(COUNTIF(Lists!$A$3:$A$9,'Steel Supply Sourcing Form'!E556),"YES",IF(COUNTIF(Lists!$A$10:$A$124,'Steel Supply Sourcing Form'!E556),"NO",IF(COUNTIF(Lists!$A$2,'Steel Supply Sourcing Form'!E556),"N/A")))</f>
        <v>N/A</v>
      </c>
      <c r="G556" s="23" t="str">
        <f t="shared" si="25"/>
        <v>N/A</v>
      </c>
      <c r="H556" s="9" t="s">
        <v>262</v>
      </c>
      <c r="I556" s="9" t="s">
        <v>262</v>
      </c>
      <c r="J556" s="41" t="str">
        <f t="shared" si="26"/>
        <v>0</v>
      </c>
      <c r="K556" s="41">
        <f>IF(I556=Lists!H$3,1,IF(I556=Lists!H$4,1,IF(I556=Lists!H$5,1,IF(I556=Lists!H$6,0,))))</f>
        <v>0</v>
      </c>
      <c r="L556" s="42" t="e">
        <f t="shared" si="24"/>
        <v>#DIV/0!</v>
      </c>
    </row>
    <row r="557" spans="2:12" ht="23.15" customHeight="1" x14ac:dyDescent="0.25">
      <c r="B557" s="8"/>
      <c r="C557" s="7" t="s">
        <v>262</v>
      </c>
      <c r="D557" s="12"/>
      <c r="E557" s="7" t="s">
        <v>262</v>
      </c>
      <c r="F557" s="23" t="str">
        <f>IF(COUNTIF(Lists!$A$3:$A$9,'Steel Supply Sourcing Form'!E557),"YES",IF(COUNTIF(Lists!$A$10:$A$124,'Steel Supply Sourcing Form'!E557),"NO",IF(COUNTIF(Lists!$A$2,'Steel Supply Sourcing Form'!E557),"N/A")))</f>
        <v>N/A</v>
      </c>
      <c r="G557" s="23" t="str">
        <f t="shared" si="25"/>
        <v>N/A</v>
      </c>
      <c r="H557" s="9" t="s">
        <v>262</v>
      </c>
      <c r="I557" s="9" t="s">
        <v>262</v>
      </c>
      <c r="J557" s="41" t="str">
        <f t="shared" si="26"/>
        <v>0</v>
      </c>
      <c r="K557" s="41">
        <f>IF(I557=Lists!H$3,1,IF(I557=Lists!H$4,1,IF(I557=Lists!H$5,1,IF(I557=Lists!H$6,0,))))</f>
        <v>0</v>
      </c>
      <c r="L557" s="42" t="e">
        <f t="shared" si="24"/>
        <v>#DIV/0!</v>
      </c>
    </row>
    <row r="558" spans="2:12" ht="23.15" customHeight="1" x14ac:dyDescent="0.25">
      <c r="B558" s="8"/>
      <c r="C558" s="7" t="s">
        <v>262</v>
      </c>
      <c r="D558" s="12"/>
      <c r="E558" s="7" t="s">
        <v>262</v>
      </c>
      <c r="F558" s="23" t="str">
        <f>IF(COUNTIF(Lists!$A$3:$A$9,'Steel Supply Sourcing Form'!E558),"YES",IF(COUNTIF(Lists!$A$10:$A$124,'Steel Supply Sourcing Form'!E558),"NO",IF(COUNTIF(Lists!$A$2,'Steel Supply Sourcing Form'!E558),"N/A")))</f>
        <v>N/A</v>
      </c>
      <c r="G558" s="23" t="str">
        <f t="shared" si="25"/>
        <v>N/A</v>
      </c>
      <c r="H558" s="9" t="s">
        <v>262</v>
      </c>
      <c r="I558" s="9" t="s">
        <v>262</v>
      </c>
      <c r="J558" s="41" t="str">
        <f t="shared" si="26"/>
        <v>0</v>
      </c>
      <c r="K558" s="41">
        <f>IF(I558=Lists!H$3,1,IF(I558=Lists!H$4,1,IF(I558=Lists!H$5,1,IF(I558=Lists!H$6,0,))))</f>
        <v>0</v>
      </c>
      <c r="L558" s="42" t="e">
        <f t="shared" si="24"/>
        <v>#DIV/0!</v>
      </c>
    </row>
    <row r="559" spans="2:12" ht="23.15" customHeight="1" x14ac:dyDescent="0.25">
      <c r="B559" s="8"/>
      <c r="C559" s="7" t="s">
        <v>262</v>
      </c>
      <c r="D559" s="12"/>
      <c r="E559" s="7" t="s">
        <v>262</v>
      </c>
      <c r="F559" s="23" t="str">
        <f>IF(COUNTIF(Lists!$A$3:$A$9,'Steel Supply Sourcing Form'!E559),"YES",IF(COUNTIF(Lists!$A$10:$A$124,'Steel Supply Sourcing Form'!E559),"NO",IF(COUNTIF(Lists!$A$2,'Steel Supply Sourcing Form'!E559),"N/A")))</f>
        <v>N/A</v>
      </c>
      <c r="G559" s="23" t="str">
        <f t="shared" si="25"/>
        <v>N/A</v>
      </c>
      <c r="H559" s="9" t="s">
        <v>262</v>
      </c>
      <c r="I559" s="9" t="s">
        <v>262</v>
      </c>
      <c r="J559" s="41" t="str">
        <f t="shared" si="26"/>
        <v>0</v>
      </c>
      <c r="K559" s="41">
        <f>IF(I559=Lists!H$3,1,IF(I559=Lists!H$4,1,IF(I559=Lists!H$5,1,IF(I559=Lists!H$6,0,))))</f>
        <v>0</v>
      </c>
      <c r="L559" s="42" t="e">
        <f t="shared" si="24"/>
        <v>#DIV/0!</v>
      </c>
    </row>
    <row r="560" spans="2:12" ht="23.15" customHeight="1" x14ac:dyDescent="0.25">
      <c r="B560" s="8"/>
      <c r="C560" s="7" t="s">
        <v>262</v>
      </c>
      <c r="D560" s="12"/>
      <c r="E560" s="7" t="s">
        <v>262</v>
      </c>
      <c r="F560" s="23" t="str">
        <f>IF(COUNTIF(Lists!$A$3:$A$9,'Steel Supply Sourcing Form'!E560),"YES",IF(COUNTIF(Lists!$A$10:$A$124,'Steel Supply Sourcing Form'!E560),"NO",IF(COUNTIF(Lists!$A$2,'Steel Supply Sourcing Form'!E560),"N/A")))</f>
        <v>N/A</v>
      </c>
      <c r="G560" s="23" t="str">
        <f t="shared" si="25"/>
        <v>N/A</v>
      </c>
      <c r="H560" s="9" t="s">
        <v>262</v>
      </c>
      <c r="I560" s="9" t="s">
        <v>262</v>
      </c>
      <c r="J560" s="41" t="str">
        <f t="shared" si="26"/>
        <v>0</v>
      </c>
      <c r="K560" s="41">
        <f>IF(I560=Lists!H$3,1,IF(I560=Lists!H$4,1,IF(I560=Lists!H$5,1,IF(I560=Lists!H$6,0,))))</f>
        <v>0</v>
      </c>
      <c r="L560" s="42" t="e">
        <f t="shared" si="24"/>
        <v>#DIV/0!</v>
      </c>
    </row>
    <row r="561" spans="2:12" ht="23.15" customHeight="1" x14ac:dyDescent="0.25">
      <c r="B561" s="8"/>
      <c r="C561" s="7" t="s">
        <v>262</v>
      </c>
      <c r="D561" s="12"/>
      <c r="E561" s="7" t="s">
        <v>262</v>
      </c>
      <c r="F561" s="23" t="str">
        <f>IF(COUNTIF(Lists!$A$3:$A$9,'Steel Supply Sourcing Form'!E561),"YES",IF(COUNTIF(Lists!$A$10:$A$124,'Steel Supply Sourcing Form'!E561),"NO",IF(COUNTIF(Lists!$A$2,'Steel Supply Sourcing Form'!E561),"N/A")))</f>
        <v>N/A</v>
      </c>
      <c r="G561" s="23" t="str">
        <f t="shared" si="25"/>
        <v>N/A</v>
      </c>
      <c r="H561" s="9" t="s">
        <v>262</v>
      </c>
      <c r="I561" s="9" t="s">
        <v>262</v>
      </c>
      <c r="J561" s="41" t="str">
        <f t="shared" si="26"/>
        <v>0</v>
      </c>
      <c r="K561" s="41">
        <f>IF(I561=Lists!H$3,1,IF(I561=Lists!H$4,1,IF(I561=Lists!H$5,1,IF(I561=Lists!H$6,0,))))</f>
        <v>0</v>
      </c>
      <c r="L561" s="42" t="e">
        <f t="shared" si="24"/>
        <v>#DIV/0!</v>
      </c>
    </row>
    <row r="562" spans="2:12" ht="23.15" customHeight="1" x14ac:dyDescent="0.25">
      <c r="B562" s="8"/>
      <c r="C562" s="7" t="s">
        <v>262</v>
      </c>
      <c r="D562" s="12"/>
      <c r="E562" s="7" t="s">
        <v>262</v>
      </c>
      <c r="F562" s="23" t="str">
        <f>IF(COUNTIF(Lists!$A$3:$A$9,'Steel Supply Sourcing Form'!E562),"YES",IF(COUNTIF(Lists!$A$10:$A$124,'Steel Supply Sourcing Form'!E562),"NO",IF(COUNTIF(Lists!$A$2,'Steel Supply Sourcing Form'!E562),"N/A")))</f>
        <v>N/A</v>
      </c>
      <c r="G562" s="23" t="str">
        <f t="shared" si="25"/>
        <v>N/A</v>
      </c>
      <c r="H562" s="9" t="s">
        <v>262</v>
      </c>
      <c r="I562" s="9" t="s">
        <v>262</v>
      </c>
      <c r="J562" s="41" t="str">
        <f t="shared" si="26"/>
        <v>0</v>
      </c>
      <c r="K562" s="41">
        <f>IF(I562=Lists!H$3,1,IF(I562=Lists!H$4,1,IF(I562=Lists!H$5,1,IF(I562=Lists!H$6,0,))))</f>
        <v>0</v>
      </c>
      <c r="L562" s="42" t="e">
        <f t="shared" si="24"/>
        <v>#DIV/0!</v>
      </c>
    </row>
    <row r="563" spans="2:12" ht="23.15" customHeight="1" x14ac:dyDescent="0.25">
      <c r="B563" s="8"/>
      <c r="C563" s="7" t="s">
        <v>262</v>
      </c>
      <c r="D563" s="12"/>
      <c r="E563" s="7" t="s">
        <v>262</v>
      </c>
      <c r="F563" s="23" t="str">
        <f>IF(COUNTIF(Lists!$A$3:$A$9,'Steel Supply Sourcing Form'!E563),"YES",IF(COUNTIF(Lists!$A$10:$A$124,'Steel Supply Sourcing Form'!E563),"NO",IF(COUNTIF(Lists!$A$2,'Steel Supply Sourcing Form'!E563),"N/A")))</f>
        <v>N/A</v>
      </c>
      <c r="G563" s="23" t="str">
        <f t="shared" si="25"/>
        <v>N/A</v>
      </c>
      <c r="H563" s="9" t="s">
        <v>262</v>
      </c>
      <c r="I563" s="9" t="s">
        <v>262</v>
      </c>
      <c r="J563" s="41" t="str">
        <f t="shared" si="26"/>
        <v>0</v>
      </c>
      <c r="K563" s="41">
        <f>IF(I563=Lists!H$3,1,IF(I563=Lists!H$4,1,IF(I563=Lists!H$5,1,IF(I563=Lists!H$6,0,))))</f>
        <v>0</v>
      </c>
      <c r="L563" s="42" t="e">
        <f t="shared" si="24"/>
        <v>#DIV/0!</v>
      </c>
    </row>
    <row r="564" spans="2:12" ht="23.15" customHeight="1" x14ac:dyDescent="0.25">
      <c r="B564" s="8"/>
      <c r="C564" s="7" t="s">
        <v>262</v>
      </c>
      <c r="D564" s="12"/>
      <c r="E564" s="7" t="s">
        <v>262</v>
      </c>
      <c r="F564" s="23" t="str">
        <f>IF(COUNTIF(Lists!$A$3:$A$9,'Steel Supply Sourcing Form'!E564),"YES",IF(COUNTIF(Lists!$A$10:$A$124,'Steel Supply Sourcing Form'!E564),"NO",IF(COUNTIF(Lists!$A$2,'Steel Supply Sourcing Form'!E564),"N/A")))</f>
        <v>N/A</v>
      </c>
      <c r="G564" s="23" t="str">
        <f t="shared" si="25"/>
        <v>N/A</v>
      </c>
      <c r="H564" s="9" t="s">
        <v>262</v>
      </c>
      <c r="I564" s="9" t="s">
        <v>262</v>
      </c>
      <c r="J564" s="41" t="str">
        <f t="shared" si="26"/>
        <v>0</v>
      </c>
      <c r="K564" s="41">
        <f>IF(I564=Lists!H$3,1,IF(I564=Lists!H$4,1,IF(I564=Lists!H$5,1,IF(I564=Lists!H$6,0,))))</f>
        <v>0</v>
      </c>
      <c r="L564" s="42" t="e">
        <f t="shared" si="24"/>
        <v>#DIV/0!</v>
      </c>
    </row>
    <row r="565" spans="2:12" ht="23.15" customHeight="1" x14ac:dyDescent="0.25">
      <c r="B565" s="8"/>
      <c r="C565" s="7" t="s">
        <v>262</v>
      </c>
      <c r="D565" s="12"/>
      <c r="E565" s="7" t="s">
        <v>262</v>
      </c>
      <c r="F565" s="23" t="str">
        <f>IF(COUNTIF(Lists!$A$3:$A$9,'Steel Supply Sourcing Form'!E565),"YES",IF(COUNTIF(Lists!$A$10:$A$124,'Steel Supply Sourcing Form'!E565),"NO",IF(COUNTIF(Lists!$A$2,'Steel Supply Sourcing Form'!E565),"N/A")))</f>
        <v>N/A</v>
      </c>
      <c r="G565" s="23" t="str">
        <f t="shared" si="25"/>
        <v>N/A</v>
      </c>
      <c r="H565" s="9" t="s">
        <v>262</v>
      </c>
      <c r="I565" s="9" t="s">
        <v>262</v>
      </c>
      <c r="J565" s="41" t="str">
        <f t="shared" si="26"/>
        <v>0</v>
      </c>
      <c r="K565" s="41">
        <f>IF(I565=Lists!H$3,1,IF(I565=Lists!H$4,1,IF(I565=Lists!H$5,1,IF(I565=Lists!H$6,0,))))</f>
        <v>0</v>
      </c>
      <c r="L565" s="42" t="e">
        <f t="shared" si="24"/>
        <v>#DIV/0!</v>
      </c>
    </row>
    <row r="566" spans="2:12" ht="23.15" customHeight="1" x14ac:dyDescent="0.25">
      <c r="B566" s="8"/>
      <c r="C566" s="7" t="s">
        <v>262</v>
      </c>
      <c r="D566" s="12"/>
      <c r="E566" s="7" t="s">
        <v>262</v>
      </c>
      <c r="F566" s="23" t="str">
        <f>IF(COUNTIF(Lists!$A$3:$A$9,'Steel Supply Sourcing Form'!E566),"YES",IF(COUNTIF(Lists!$A$10:$A$124,'Steel Supply Sourcing Form'!E566),"NO",IF(COUNTIF(Lists!$A$2,'Steel Supply Sourcing Form'!E566),"N/A")))</f>
        <v>N/A</v>
      </c>
      <c r="G566" s="23" t="str">
        <f t="shared" si="25"/>
        <v>N/A</v>
      </c>
      <c r="H566" s="9" t="s">
        <v>262</v>
      </c>
      <c r="I566" s="9" t="s">
        <v>262</v>
      </c>
      <c r="J566" s="41" t="str">
        <f t="shared" si="26"/>
        <v>0</v>
      </c>
      <c r="K566" s="41">
        <f>IF(I566=Lists!H$3,1,IF(I566=Lists!H$4,1,IF(I566=Lists!H$5,1,IF(I566=Lists!H$6,0,))))</f>
        <v>0</v>
      </c>
      <c r="L566" s="42" t="e">
        <f t="shared" si="24"/>
        <v>#DIV/0!</v>
      </c>
    </row>
    <row r="567" spans="2:12" ht="23.15" customHeight="1" x14ac:dyDescent="0.25">
      <c r="B567" s="8"/>
      <c r="C567" s="7" t="s">
        <v>262</v>
      </c>
      <c r="D567" s="12"/>
      <c r="E567" s="7" t="s">
        <v>262</v>
      </c>
      <c r="F567" s="23" t="str">
        <f>IF(COUNTIF(Lists!$A$3:$A$9,'Steel Supply Sourcing Form'!E567),"YES",IF(COUNTIF(Lists!$A$10:$A$124,'Steel Supply Sourcing Form'!E567),"NO",IF(COUNTIF(Lists!$A$2,'Steel Supply Sourcing Form'!E567),"N/A")))</f>
        <v>N/A</v>
      </c>
      <c r="G567" s="23" t="str">
        <f t="shared" si="25"/>
        <v>N/A</v>
      </c>
      <c r="H567" s="9" t="s">
        <v>262</v>
      </c>
      <c r="I567" s="9" t="s">
        <v>262</v>
      </c>
      <c r="J567" s="41" t="str">
        <f t="shared" si="26"/>
        <v>0</v>
      </c>
      <c r="K567" s="41">
        <f>IF(I567=Lists!H$3,1,IF(I567=Lists!H$4,1,IF(I567=Lists!H$5,1,IF(I567=Lists!H$6,0,))))</f>
        <v>0</v>
      </c>
      <c r="L567" s="42" t="e">
        <f t="shared" si="24"/>
        <v>#DIV/0!</v>
      </c>
    </row>
    <row r="568" spans="2:12" ht="23.15" customHeight="1" x14ac:dyDescent="0.25">
      <c r="B568" s="8"/>
      <c r="C568" s="7" t="s">
        <v>262</v>
      </c>
      <c r="D568" s="12"/>
      <c r="E568" s="7" t="s">
        <v>262</v>
      </c>
      <c r="F568" s="23" t="str">
        <f>IF(COUNTIF(Lists!$A$3:$A$9,'Steel Supply Sourcing Form'!E568),"YES",IF(COUNTIF(Lists!$A$10:$A$124,'Steel Supply Sourcing Form'!E568),"NO",IF(COUNTIF(Lists!$A$2,'Steel Supply Sourcing Form'!E568),"N/A")))</f>
        <v>N/A</v>
      </c>
      <c r="G568" s="23" t="str">
        <f t="shared" si="25"/>
        <v>N/A</v>
      </c>
      <c r="H568" s="9" t="s">
        <v>262</v>
      </c>
      <c r="I568" s="9" t="s">
        <v>262</v>
      </c>
      <c r="J568" s="41" t="str">
        <f t="shared" si="26"/>
        <v>0</v>
      </c>
      <c r="K568" s="41">
        <f>IF(I568=Lists!H$3,1,IF(I568=Lists!H$4,1,IF(I568=Lists!H$5,1,IF(I568=Lists!H$6,0,))))</f>
        <v>0</v>
      </c>
      <c r="L568" s="42" t="e">
        <f t="shared" si="24"/>
        <v>#DIV/0!</v>
      </c>
    </row>
    <row r="569" spans="2:12" ht="23.15" customHeight="1" x14ac:dyDescent="0.25">
      <c r="B569" s="8"/>
      <c r="C569" s="7" t="s">
        <v>262</v>
      </c>
      <c r="D569" s="12"/>
      <c r="E569" s="7" t="s">
        <v>262</v>
      </c>
      <c r="F569" s="23" t="str">
        <f>IF(COUNTIF(Lists!$A$3:$A$9,'Steel Supply Sourcing Form'!E569),"YES",IF(COUNTIF(Lists!$A$10:$A$124,'Steel Supply Sourcing Form'!E569),"NO",IF(COUNTIF(Lists!$A$2,'Steel Supply Sourcing Form'!E569),"N/A")))</f>
        <v>N/A</v>
      </c>
      <c r="G569" s="23" t="str">
        <f t="shared" si="25"/>
        <v>N/A</v>
      </c>
      <c r="H569" s="9" t="s">
        <v>262</v>
      </c>
      <c r="I569" s="9" t="s">
        <v>262</v>
      </c>
      <c r="J569" s="41" t="str">
        <f t="shared" si="26"/>
        <v>0</v>
      </c>
      <c r="K569" s="41">
        <f>IF(I569=Lists!H$3,1,IF(I569=Lists!H$4,1,IF(I569=Lists!H$5,1,IF(I569=Lists!H$6,0,))))</f>
        <v>0</v>
      </c>
      <c r="L569" s="42" t="e">
        <f t="shared" si="24"/>
        <v>#DIV/0!</v>
      </c>
    </row>
    <row r="570" spans="2:12" ht="23.15" customHeight="1" x14ac:dyDescent="0.25">
      <c r="B570" s="8"/>
      <c r="C570" s="7" t="s">
        <v>262</v>
      </c>
      <c r="D570" s="12"/>
      <c r="E570" s="7" t="s">
        <v>262</v>
      </c>
      <c r="F570" s="23" t="str">
        <f>IF(COUNTIF(Lists!$A$3:$A$9,'Steel Supply Sourcing Form'!E570),"YES",IF(COUNTIF(Lists!$A$10:$A$124,'Steel Supply Sourcing Form'!E570),"NO",IF(COUNTIF(Lists!$A$2,'Steel Supply Sourcing Form'!E570),"N/A")))</f>
        <v>N/A</v>
      </c>
      <c r="G570" s="23" t="str">
        <f t="shared" si="25"/>
        <v>N/A</v>
      </c>
      <c r="H570" s="9" t="s">
        <v>262</v>
      </c>
      <c r="I570" s="9" t="s">
        <v>262</v>
      </c>
      <c r="J570" s="41" t="str">
        <f t="shared" si="26"/>
        <v>0</v>
      </c>
      <c r="K570" s="41">
        <f>IF(I570=Lists!H$3,1,IF(I570=Lists!H$4,1,IF(I570=Lists!H$5,1,IF(I570=Lists!H$6,0,))))</f>
        <v>0</v>
      </c>
      <c r="L570" s="42" t="e">
        <f t="shared" si="24"/>
        <v>#DIV/0!</v>
      </c>
    </row>
    <row r="571" spans="2:12" ht="23.15" customHeight="1" x14ac:dyDescent="0.25">
      <c r="B571" s="8"/>
      <c r="C571" s="7" t="s">
        <v>262</v>
      </c>
      <c r="D571" s="12"/>
      <c r="E571" s="7" t="s">
        <v>262</v>
      </c>
      <c r="F571" s="23" t="str">
        <f>IF(COUNTIF(Lists!$A$3:$A$9,'Steel Supply Sourcing Form'!E571),"YES",IF(COUNTIF(Lists!$A$10:$A$124,'Steel Supply Sourcing Form'!E571),"NO",IF(COUNTIF(Lists!$A$2,'Steel Supply Sourcing Form'!E571),"N/A")))</f>
        <v>N/A</v>
      </c>
      <c r="G571" s="23" t="str">
        <f t="shared" si="25"/>
        <v>N/A</v>
      </c>
      <c r="H571" s="9" t="s">
        <v>262</v>
      </c>
      <c r="I571" s="9" t="s">
        <v>262</v>
      </c>
      <c r="J571" s="41" t="str">
        <f t="shared" si="26"/>
        <v>0</v>
      </c>
      <c r="K571" s="41">
        <f>IF(I571=Lists!H$3,1,IF(I571=Lists!H$4,1,IF(I571=Lists!H$5,1,IF(I571=Lists!H$6,0,))))</f>
        <v>0</v>
      </c>
      <c r="L571" s="42" t="e">
        <f t="shared" si="24"/>
        <v>#DIV/0!</v>
      </c>
    </row>
    <row r="572" spans="2:12" ht="23.15" customHeight="1" x14ac:dyDescent="0.25">
      <c r="B572" s="8"/>
      <c r="C572" s="7" t="s">
        <v>262</v>
      </c>
      <c r="D572" s="12"/>
      <c r="E572" s="7" t="s">
        <v>262</v>
      </c>
      <c r="F572" s="23" t="str">
        <f>IF(COUNTIF(Lists!$A$3:$A$9,'Steel Supply Sourcing Form'!E572),"YES",IF(COUNTIF(Lists!$A$10:$A$124,'Steel Supply Sourcing Form'!E572),"NO",IF(COUNTIF(Lists!$A$2,'Steel Supply Sourcing Form'!E572),"N/A")))</f>
        <v>N/A</v>
      </c>
      <c r="G572" s="23" t="str">
        <f t="shared" si="25"/>
        <v>N/A</v>
      </c>
      <c r="H572" s="9" t="s">
        <v>262</v>
      </c>
      <c r="I572" s="9" t="s">
        <v>262</v>
      </c>
      <c r="J572" s="41" t="str">
        <f t="shared" si="26"/>
        <v>0</v>
      </c>
      <c r="K572" s="41">
        <f>IF(I572=Lists!H$3,1,IF(I572=Lists!H$4,1,IF(I572=Lists!H$5,1,IF(I572=Lists!H$6,0,))))</f>
        <v>0</v>
      </c>
      <c r="L572" s="42" t="e">
        <f t="shared" si="24"/>
        <v>#DIV/0!</v>
      </c>
    </row>
    <row r="573" spans="2:12" ht="23.15" customHeight="1" x14ac:dyDescent="0.25">
      <c r="B573" s="8"/>
      <c r="C573" s="7" t="s">
        <v>262</v>
      </c>
      <c r="D573" s="12"/>
      <c r="E573" s="7" t="s">
        <v>262</v>
      </c>
      <c r="F573" s="23" t="str">
        <f>IF(COUNTIF(Lists!$A$3:$A$9,'Steel Supply Sourcing Form'!E573),"YES",IF(COUNTIF(Lists!$A$10:$A$124,'Steel Supply Sourcing Form'!E573),"NO",IF(COUNTIF(Lists!$A$2,'Steel Supply Sourcing Form'!E573),"N/A")))</f>
        <v>N/A</v>
      </c>
      <c r="G573" s="23" t="str">
        <f t="shared" si="25"/>
        <v>N/A</v>
      </c>
      <c r="H573" s="9" t="s">
        <v>262</v>
      </c>
      <c r="I573" s="9" t="s">
        <v>262</v>
      </c>
      <c r="J573" s="41" t="str">
        <f t="shared" si="26"/>
        <v>0</v>
      </c>
      <c r="K573" s="41">
        <f>IF(I573=Lists!H$3,1,IF(I573=Lists!H$4,1,IF(I573=Lists!H$5,1,IF(I573=Lists!H$6,0,))))</f>
        <v>0</v>
      </c>
      <c r="L573" s="42" t="e">
        <f t="shared" si="24"/>
        <v>#DIV/0!</v>
      </c>
    </row>
    <row r="574" spans="2:12" ht="23.15" customHeight="1" x14ac:dyDescent="0.25">
      <c r="B574" s="8"/>
      <c r="C574" s="7" t="s">
        <v>262</v>
      </c>
      <c r="D574" s="12"/>
      <c r="E574" s="7" t="s">
        <v>262</v>
      </c>
      <c r="F574" s="23" t="str">
        <f>IF(COUNTIF(Lists!$A$3:$A$9,'Steel Supply Sourcing Form'!E574),"YES",IF(COUNTIF(Lists!$A$10:$A$124,'Steel Supply Sourcing Form'!E574),"NO",IF(COUNTIF(Lists!$A$2,'Steel Supply Sourcing Form'!E574),"N/A")))</f>
        <v>N/A</v>
      </c>
      <c r="G574" s="23" t="str">
        <f t="shared" si="25"/>
        <v>N/A</v>
      </c>
      <c r="H574" s="9" t="s">
        <v>262</v>
      </c>
      <c r="I574" s="9" t="s">
        <v>262</v>
      </c>
      <c r="J574" s="41" t="str">
        <f t="shared" si="26"/>
        <v>0</v>
      </c>
      <c r="K574" s="41">
        <f>IF(I574=Lists!H$3,1,IF(I574=Lists!H$4,1,IF(I574=Lists!H$5,1,IF(I574=Lists!H$6,0,))))</f>
        <v>0</v>
      </c>
      <c r="L574" s="42" t="e">
        <f t="shared" si="24"/>
        <v>#DIV/0!</v>
      </c>
    </row>
    <row r="575" spans="2:12" ht="23.15" customHeight="1" x14ac:dyDescent="0.25">
      <c r="B575" s="8"/>
      <c r="C575" s="7" t="s">
        <v>262</v>
      </c>
      <c r="D575" s="12"/>
      <c r="E575" s="7" t="s">
        <v>262</v>
      </c>
      <c r="F575" s="23" t="str">
        <f>IF(COUNTIF(Lists!$A$3:$A$9,'Steel Supply Sourcing Form'!E575),"YES",IF(COUNTIF(Lists!$A$10:$A$124,'Steel Supply Sourcing Form'!E575),"NO",IF(COUNTIF(Lists!$A$2,'Steel Supply Sourcing Form'!E575),"N/A")))</f>
        <v>N/A</v>
      </c>
      <c r="G575" s="23" t="str">
        <f t="shared" si="25"/>
        <v>N/A</v>
      </c>
      <c r="H575" s="9" t="s">
        <v>262</v>
      </c>
      <c r="I575" s="9" t="s">
        <v>262</v>
      </c>
      <c r="J575" s="41" t="str">
        <f t="shared" si="26"/>
        <v>0</v>
      </c>
      <c r="K575" s="41">
        <f>IF(I575=Lists!H$3,1,IF(I575=Lists!H$4,1,IF(I575=Lists!H$5,1,IF(I575=Lists!H$6,0,))))</f>
        <v>0</v>
      </c>
      <c r="L575" s="42" t="e">
        <f t="shared" si="24"/>
        <v>#DIV/0!</v>
      </c>
    </row>
    <row r="576" spans="2:12" ht="23.15" customHeight="1" x14ac:dyDescent="0.25">
      <c r="B576" s="8"/>
      <c r="C576" s="7" t="s">
        <v>262</v>
      </c>
      <c r="D576" s="12"/>
      <c r="E576" s="7" t="s">
        <v>262</v>
      </c>
      <c r="F576" s="23" t="str">
        <f>IF(COUNTIF(Lists!$A$3:$A$9,'Steel Supply Sourcing Form'!E576),"YES",IF(COUNTIF(Lists!$A$10:$A$124,'Steel Supply Sourcing Form'!E576),"NO",IF(COUNTIF(Lists!$A$2,'Steel Supply Sourcing Form'!E576),"N/A")))</f>
        <v>N/A</v>
      </c>
      <c r="G576" s="23" t="str">
        <f t="shared" si="25"/>
        <v>N/A</v>
      </c>
      <c r="H576" s="9" t="s">
        <v>262</v>
      </c>
      <c r="I576" s="9" t="s">
        <v>262</v>
      </c>
      <c r="J576" s="41" t="str">
        <f t="shared" si="26"/>
        <v>0</v>
      </c>
      <c r="K576" s="41">
        <f>IF(I576=Lists!H$3,1,IF(I576=Lists!H$4,1,IF(I576=Lists!H$5,1,IF(I576=Lists!H$6,0,))))</f>
        <v>0</v>
      </c>
      <c r="L576" s="42" t="e">
        <f t="shared" si="24"/>
        <v>#DIV/0!</v>
      </c>
    </row>
    <row r="577" spans="2:12" ht="23.15" customHeight="1" x14ac:dyDescent="0.25">
      <c r="B577" s="8"/>
      <c r="C577" s="7" t="s">
        <v>262</v>
      </c>
      <c r="D577" s="12"/>
      <c r="E577" s="7" t="s">
        <v>262</v>
      </c>
      <c r="F577" s="23" t="str">
        <f>IF(COUNTIF(Lists!$A$3:$A$9,'Steel Supply Sourcing Form'!E577),"YES",IF(COUNTIF(Lists!$A$10:$A$124,'Steel Supply Sourcing Form'!E577),"NO",IF(COUNTIF(Lists!$A$2,'Steel Supply Sourcing Form'!E577),"N/A")))</f>
        <v>N/A</v>
      </c>
      <c r="G577" s="23" t="str">
        <f t="shared" si="25"/>
        <v>N/A</v>
      </c>
      <c r="H577" s="9" t="s">
        <v>262</v>
      </c>
      <c r="I577" s="9" t="s">
        <v>262</v>
      </c>
      <c r="J577" s="41" t="str">
        <f t="shared" si="26"/>
        <v>0</v>
      </c>
      <c r="K577" s="41">
        <f>IF(I577=Lists!H$3,1,IF(I577=Lists!H$4,1,IF(I577=Lists!H$5,1,IF(I577=Lists!H$6,0,))))</f>
        <v>0</v>
      </c>
      <c r="L577" s="42" t="e">
        <f t="shared" si="24"/>
        <v>#DIV/0!</v>
      </c>
    </row>
    <row r="578" spans="2:12" ht="23.15" customHeight="1" x14ac:dyDescent="0.25">
      <c r="B578" s="8"/>
      <c r="C578" s="7" t="s">
        <v>262</v>
      </c>
      <c r="D578" s="12"/>
      <c r="E578" s="7" t="s">
        <v>262</v>
      </c>
      <c r="F578" s="23" t="str">
        <f>IF(COUNTIF(Lists!$A$3:$A$9,'Steel Supply Sourcing Form'!E578),"YES",IF(COUNTIF(Lists!$A$10:$A$124,'Steel Supply Sourcing Form'!E578),"NO",IF(COUNTIF(Lists!$A$2,'Steel Supply Sourcing Form'!E578),"N/A")))</f>
        <v>N/A</v>
      </c>
      <c r="G578" s="23" t="str">
        <f t="shared" si="25"/>
        <v>N/A</v>
      </c>
      <c r="H578" s="9" t="s">
        <v>262</v>
      </c>
      <c r="I578" s="9" t="s">
        <v>262</v>
      </c>
      <c r="J578" s="41" t="str">
        <f t="shared" si="26"/>
        <v>0</v>
      </c>
      <c r="K578" s="41">
        <f>IF(I578=Lists!H$3,1,IF(I578=Lists!H$4,1,IF(I578=Lists!H$5,1,IF(I578=Lists!H$6,0,))))</f>
        <v>0</v>
      </c>
      <c r="L578" s="42" t="e">
        <f t="shared" si="24"/>
        <v>#DIV/0!</v>
      </c>
    </row>
    <row r="579" spans="2:12" ht="23.15" customHeight="1" x14ac:dyDescent="0.25">
      <c r="B579" s="8"/>
      <c r="C579" s="7" t="s">
        <v>262</v>
      </c>
      <c r="D579" s="12"/>
      <c r="E579" s="7" t="s">
        <v>262</v>
      </c>
      <c r="F579" s="23" t="str">
        <f>IF(COUNTIF(Lists!$A$3:$A$9,'Steel Supply Sourcing Form'!E579),"YES",IF(COUNTIF(Lists!$A$10:$A$124,'Steel Supply Sourcing Form'!E579),"NO",IF(COUNTIF(Lists!$A$2,'Steel Supply Sourcing Form'!E579),"N/A")))</f>
        <v>N/A</v>
      </c>
      <c r="G579" s="23" t="str">
        <f t="shared" si="25"/>
        <v>N/A</v>
      </c>
      <c r="H579" s="9" t="s">
        <v>262</v>
      </c>
      <c r="I579" s="9" t="s">
        <v>262</v>
      </c>
      <c r="J579" s="41" t="str">
        <f t="shared" si="26"/>
        <v>0</v>
      </c>
      <c r="K579" s="41">
        <f>IF(I579=Lists!H$3,1,IF(I579=Lists!H$4,1,IF(I579=Lists!H$5,1,IF(I579=Lists!H$6,0,))))</f>
        <v>0</v>
      </c>
      <c r="L579" s="42" t="e">
        <f t="shared" si="24"/>
        <v>#DIV/0!</v>
      </c>
    </row>
    <row r="580" spans="2:12" ht="23.15" customHeight="1" x14ac:dyDescent="0.25">
      <c r="B580" s="8"/>
      <c r="C580" s="7" t="s">
        <v>262</v>
      </c>
      <c r="D580" s="12"/>
      <c r="E580" s="7" t="s">
        <v>262</v>
      </c>
      <c r="F580" s="23" t="str">
        <f>IF(COUNTIF(Lists!$A$3:$A$9,'Steel Supply Sourcing Form'!E580),"YES",IF(COUNTIF(Lists!$A$10:$A$124,'Steel Supply Sourcing Form'!E580),"NO",IF(COUNTIF(Lists!$A$2,'Steel Supply Sourcing Form'!E580),"N/A")))</f>
        <v>N/A</v>
      </c>
      <c r="G580" s="23" t="str">
        <f t="shared" si="25"/>
        <v>N/A</v>
      </c>
      <c r="H580" s="9" t="s">
        <v>262</v>
      </c>
      <c r="I580" s="9" t="s">
        <v>262</v>
      </c>
      <c r="J580" s="41" t="str">
        <f t="shared" si="26"/>
        <v>0</v>
      </c>
      <c r="K580" s="41">
        <f>IF(I580=Lists!H$3,1,IF(I580=Lists!H$4,1,IF(I580=Lists!H$5,1,IF(I580=Lists!H$6,0,))))</f>
        <v>0</v>
      </c>
      <c r="L580" s="42" t="e">
        <f t="shared" si="24"/>
        <v>#DIV/0!</v>
      </c>
    </row>
    <row r="581" spans="2:12" ht="23.15" customHeight="1" x14ac:dyDescent="0.25">
      <c r="B581" s="8"/>
      <c r="C581" s="7" t="s">
        <v>262</v>
      </c>
      <c r="D581" s="12"/>
      <c r="E581" s="7" t="s">
        <v>262</v>
      </c>
      <c r="F581" s="23" t="str">
        <f>IF(COUNTIF(Lists!$A$3:$A$9,'Steel Supply Sourcing Form'!E581),"YES",IF(COUNTIF(Lists!$A$10:$A$124,'Steel Supply Sourcing Form'!E581),"NO",IF(COUNTIF(Lists!$A$2,'Steel Supply Sourcing Form'!E581),"N/A")))</f>
        <v>N/A</v>
      </c>
      <c r="G581" s="23" t="str">
        <f t="shared" si="25"/>
        <v>N/A</v>
      </c>
      <c r="H581" s="9" t="s">
        <v>262</v>
      </c>
      <c r="I581" s="9" t="s">
        <v>262</v>
      </c>
      <c r="J581" s="41" t="str">
        <f t="shared" si="26"/>
        <v>0</v>
      </c>
      <c r="K581" s="41">
        <f>IF(I581=Lists!H$3,1,IF(I581=Lists!H$4,1,IF(I581=Lists!H$5,1,IF(I581=Lists!H$6,0,))))</f>
        <v>0</v>
      </c>
      <c r="L581" s="42" t="e">
        <f t="shared" si="24"/>
        <v>#DIV/0!</v>
      </c>
    </row>
    <row r="582" spans="2:12" ht="23.15" customHeight="1" x14ac:dyDescent="0.25">
      <c r="B582" s="8"/>
      <c r="C582" s="7" t="s">
        <v>262</v>
      </c>
      <c r="D582" s="12"/>
      <c r="E582" s="7" t="s">
        <v>262</v>
      </c>
      <c r="F582" s="23" t="str">
        <f>IF(COUNTIF(Lists!$A$3:$A$9,'Steel Supply Sourcing Form'!E582),"YES",IF(COUNTIF(Lists!$A$10:$A$124,'Steel Supply Sourcing Form'!E582),"NO",IF(COUNTIF(Lists!$A$2,'Steel Supply Sourcing Form'!E582),"N/A")))</f>
        <v>N/A</v>
      </c>
      <c r="G582" s="23" t="str">
        <f t="shared" si="25"/>
        <v>N/A</v>
      </c>
      <c r="H582" s="9" t="s">
        <v>262</v>
      </c>
      <c r="I582" s="9" t="s">
        <v>262</v>
      </c>
      <c r="J582" s="41" t="str">
        <f t="shared" si="26"/>
        <v>0</v>
      </c>
      <c r="K582" s="41">
        <f>IF(I582=Lists!H$3,1,IF(I582=Lists!H$4,1,IF(I582=Lists!H$5,1,IF(I582=Lists!H$6,0,))))</f>
        <v>0</v>
      </c>
      <c r="L582" s="42" t="e">
        <f t="shared" si="24"/>
        <v>#DIV/0!</v>
      </c>
    </row>
    <row r="583" spans="2:12" ht="23.15" customHeight="1" x14ac:dyDescent="0.25">
      <c r="B583" s="8"/>
      <c r="C583" s="7" t="s">
        <v>262</v>
      </c>
      <c r="D583" s="12"/>
      <c r="E583" s="7" t="s">
        <v>262</v>
      </c>
      <c r="F583" s="23" t="str">
        <f>IF(COUNTIF(Lists!$A$3:$A$9,'Steel Supply Sourcing Form'!E583),"YES",IF(COUNTIF(Lists!$A$10:$A$124,'Steel Supply Sourcing Form'!E583),"NO",IF(COUNTIF(Lists!$A$2,'Steel Supply Sourcing Form'!E583),"N/A")))</f>
        <v>N/A</v>
      </c>
      <c r="G583" s="23" t="str">
        <f t="shared" si="25"/>
        <v>N/A</v>
      </c>
      <c r="H583" s="9" t="s">
        <v>262</v>
      </c>
      <c r="I583" s="9" t="s">
        <v>262</v>
      </c>
      <c r="J583" s="41" t="str">
        <f t="shared" si="26"/>
        <v>0</v>
      </c>
      <c r="K583" s="41">
        <f>IF(I583=Lists!H$3,1,IF(I583=Lists!H$4,1,IF(I583=Lists!H$5,1,IF(I583=Lists!H$6,0,))))</f>
        <v>0</v>
      </c>
      <c r="L583" s="42" t="e">
        <f t="shared" si="24"/>
        <v>#DIV/0!</v>
      </c>
    </row>
    <row r="584" spans="2:12" ht="23.15" customHeight="1" x14ac:dyDescent="0.25">
      <c r="B584" s="8"/>
      <c r="C584" s="7" t="s">
        <v>262</v>
      </c>
      <c r="D584" s="12"/>
      <c r="E584" s="7" t="s">
        <v>262</v>
      </c>
      <c r="F584" s="23" t="str">
        <f>IF(COUNTIF(Lists!$A$3:$A$9,'Steel Supply Sourcing Form'!E584),"YES",IF(COUNTIF(Lists!$A$10:$A$124,'Steel Supply Sourcing Form'!E584),"NO",IF(COUNTIF(Lists!$A$2,'Steel Supply Sourcing Form'!E584),"N/A")))</f>
        <v>N/A</v>
      </c>
      <c r="G584" s="23" t="str">
        <f t="shared" si="25"/>
        <v>N/A</v>
      </c>
      <c r="H584" s="9" t="s">
        <v>262</v>
      </c>
      <c r="I584" s="9" t="s">
        <v>262</v>
      </c>
      <c r="J584" s="41" t="str">
        <f t="shared" si="26"/>
        <v>0</v>
      </c>
      <c r="K584" s="41">
        <f>IF(I584=Lists!H$3,1,IF(I584=Lists!H$4,1,IF(I584=Lists!H$5,1,IF(I584=Lists!H$6,0,))))</f>
        <v>0</v>
      </c>
      <c r="L584" s="42" t="e">
        <f t="shared" si="24"/>
        <v>#DIV/0!</v>
      </c>
    </row>
    <row r="585" spans="2:12" ht="23.15" customHeight="1" x14ac:dyDescent="0.25">
      <c r="B585" s="8"/>
      <c r="C585" s="7" t="s">
        <v>262</v>
      </c>
      <c r="D585" s="12"/>
      <c r="E585" s="7" t="s">
        <v>262</v>
      </c>
      <c r="F585" s="23" t="str">
        <f>IF(COUNTIF(Lists!$A$3:$A$9,'Steel Supply Sourcing Form'!E585),"YES",IF(COUNTIF(Lists!$A$10:$A$124,'Steel Supply Sourcing Form'!E585),"NO",IF(COUNTIF(Lists!$A$2,'Steel Supply Sourcing Form'!E585),"N/A")))</f>
        <v>N/A</v>
      </c>
      <c r="G585" s="23" t="str">
        <f t="shared" si="25"/>
        <v>N/A</v>
      </c>
      <c r="H585" s="9" t="s">
        <v>262</v>
      </c>
      <c r="I585" s="9" t="s">
        <v>262</v>
      </c>
      <c r="J585" s="41" t="str">
        <f t="shared" si="26"/>
        <v>0</v>
      </c>
      <c r="K585" s="41">
        <f>IF(I585=Lists!H$3,1,IF(I585=Lists!H$4,1,IF(I585=Lists!H$5,1,IF(I585=Lists!H$6,0,))))</f>
        <v>0</v>
      </c>
      <c r="L585" s="42" t="e">
        <f t="shared" si="24"/>
        <v>#DIV/0!</v>
      </c>
    </row>
    <row r="586" spans="2:12" ht="23.15" customHeight="1" x14ac:dyDescent="0.25">
      <c r="B586" s="8"/>
      <c r="C586" s="7" t="s">
        <v>262</v>
      </c>
      <c r="D586" s="12"/>
      <c r="E586" s="7" t="s">
        <v>262</v>
      </c>
      <c r="F586" s="23" t="str">
        <f>IF(COUNTIF(Lists!$A$3:$A$9,'Steel Supply Sourcing Form'!E586),"YES",IF(COUNTIF(Lists!$A$10:$A$124,'Steel Supply Sourcing Form'!E586),"NO",IF(COUNTIF(Lists!$A$2,'Steel Supply Sourcing Form'!E586),"N/A")))</f>
        <v>N/A</v>
      </c>
      <c r="G586" s="23" t="str">
        <f t="shared" si="25"/>
        <v>N/A</v>
      </c>
      <c r="H586" s="9" t="s">
        <v>262</v>
      </c>
      <c r="I586" s="9" t="s">
        <v>262</v>
      </c>
      <c r="J586" s="41" t="str">
        <f t="shared" si="26"/>
        <v>0</v>
      </c>
      <c r="K586" s="41">
        <f>IF(I586=Lists!H$3,1,IF(I586=Lists!H$4,1,IF(I586=Lists!H$5,1,IF(I586=Lists!H$6,0,))))</f>
        <v>0</v>
      </c>
      <c r="L586" s="42" t="e">
        <f t="shared" si="24"/>
        <v>#DIV/0!</v>
      </c>
    </row>
    <row r="587" spans="2:12" ht="23.15" customHeight="1" x14ac:dyDescent="0.25">
      <c r="B587" s="8"/>
      <c r="C587" s="7" t="s">
        <v>262</v>
      </c>
      <c r="D587" s="12"/>
      <c r="E587" s="7" t="s">
        <v>262</v>
      </c>
      <c r="F587" s="23" t="str">
        <f>IF(COUNTIF(Lists!$A$3:$A$9,'Steel Supply Sourcing Form'!E587),"YES",IF(COUNTIF(Lists!$A$10:$A$124,'Steel Supply Sourcing Form'!E587),"NO",IF(COUNTIF(Lists!$A$2,'Steel Supply Sourcing Form'!E587),"N/A")))</f>
        <v>N/A</v>
      </c>
      <c r="G587" s="23" t="str">
        <f t="shared" si="25"/>
        <v>N/A</v>
      </c>
      <c r="H587" s="9" t="s">
        <v>262</v>
      </c>
      <c r="I587" s="9" t="s">
        <v>262</v>
      </c>
      <c r="J587" s="41" t="str">
        <f t="shared" si="26"/>
        <v>0</v>
      </c>
      <c r="K587" s="41">
        <f>IF(I587=Lists!H$3,1,IF(I587=Lists!H$4,1,IF(I587=Lists!H$5,1,IF(I587=Lists!H$6,0,))))</f>
        <v>0</v>
      </c>
      <c r="L587" s="42" t="e">
        <f t="shared" si="24"/>
        <v>#DIV/0!</v>
      </c>
    </row>
    <row r="588" spans="2:12" ht="23.15" customHeight="1" x14ac:dyDescent="0.25">
      <c r="B588" s="8"/>
      <c r="C588" s="7" t="s">
        <v>262</v>
      </c>
      <c r="D588" s="12"/>
      <c r="E588" s="7" t="s">
        <v>262</v>
      </c>
      <c r="F588" s="23" t="str">
        <f>IF(COUNTIF(Lists!$A$3:$A$9,'Steel Supply Sourcing Form'!E588),"YES",IF(COUNTIF(Lists!$A$10:$A$124,'Steel Supply Sourcing Form'!E588),"NO",IF(COUNTIF(Lists!$A$2,'Steel Supply Sourcing Form'!E588),"N/A")))</f>
        <v>N/A</v>
      </c>
      <c r="G588" s="23" t="str">
        <f t="shared" si="25"/>
        <v>N/A</v>
      </c>
      <c r="H588" s="9" t="s">
        <v>262</v>
      </c>
      <c r="I588" s="9" t="s">
        <v>262</v>
      </c>
      <c r="J588" s="41" t="str">
        <f t="shared" si="26"/>
        <v>0</v>
      </c>
      <c r="K588" s="41">
        <f>IF(I588=Lists!H$3,1,IF(I588=Lists!H$4,1,IF(I588=Lists!H$5,1,IF(I588=Lists!H$6,0,))))</f>
        <v>0</v>
      </c>
      <c r="L588" s="42" t="e">
        <f t="shared" si="24"/>
        <v>#DIV/0!</v>
      </c>
    </row>
    <row r="589" spans="2:12" ht="23.15" customHeight="1" x14ac:dyDescent="0.25">
      <c r="B589" s="8"/>
      <c r="C589" s="7" t="s">
        <v>262</v>
      </c>
      <c r="D589" s="12"/>
      <c r="E589" s="7" t="s">
        <v>262</v>
      </c>
      <c r="F589" s="23" t="str">
        <f>IF(COUNTIF(Lists!$A$3:$A$9,'Steel Supply Sourcing Form'!E589),"YES",IF(COUNTIF(Lists!$A$10:$A$124,'Steel Supply Sourcing Form'!E589),"NO",IF(COUNTIF(Lists!$A$2,'Steel Supply Sourcing Form'!E589),"N/A")))</f>
        <v>N/A</v>
      </c>
      <c r="G589" s="23" t="str">
        <f t="shared" si="25"/>
        <v>N/A</v>
      </c>
      <c r="H589" s="9" t="s">
        <v>262</v>
      </c>
      <c r="I589" s="9" t="s">
        <v>262</v>
      </c>
      <c r="J589" s="41" t="str">
        <f t="shared" si="26"/>
        <v>0</v>
      </c>
      <c r="K589" s="41">
        <f>IF(I589=Lists!H$3,1,IF(I589=Lists!H$4,1,IF(I589=Lists!H$5,1,IF(I589=Lists!H$6,0,))))</f>
        <v>0</v>
      </c>
      <c r="L589" s="42" t="e">
        <f t="shared" si="24"/>
        <v>#DIV/0!</v>
      </c>
    </row>
    <row r="590" spans="2:12" ht="23.15" customHeight="1" x14ac:dyDescent="0.25">
      <c r="B590" s="8"/>
      <c r="C590" s="7" t="s">
        <v>262</v>
      </c>
      <c r="D590" s="12"/>
      <c r="E590" s="7" t="s">
        <v>262</v>
      </c>
      <c r="F590" s="23" t="str">
        <f>IF(COUNTIF(Lists!$A$3:$A$9,'Steel Supply Sourcing Form'!E590),"YES",IF(COUNTIF(Lists!$A$10:$A$124,'Steel Supply Sourcing Form'!E590),"NO",IF(COUNTIF(Lists!$A$2,'Steel Supply Sourcing Form'!E590),"N/A")))</f>
        <v>N/A</v>
      </c>
      <c r="G590" s="23" t="str">
        <f t="shared" si="25"/>
        <v>N/A</v>
      </c>
      <c r="H590" s="9" t="s">
        <v>262</v>
      </c>
      <c r="I590" s="9" t="s">
        <v>262</v>
      </c>
      <c r="J590" s="41" t="str">
        <f t="shared" si="26"/>
        <v>0</v>
      </c>
      <c r="K590" s="41">
        <f>IF(I590=Lists!H$3,1,IF(I590=Lists!H$4,1,IF(I590=Lists!H$5,1,IF(I590=Lists!H$6,0,))))</f>
        <v>0</v>
      </c>
      <c r="L590" s="42" t="e">
        <f t="shared" si="24"/>
        <v>#DIV/0!</v>
      </c>
    </row>
    <row r="591" spans="2:12" ht="23.15" customHeight="1" x14ac:dyDescent="0.25">
      <c r="B591" s="8"/>
      <c r="C591" s="7" t="s">
        <v>262</v>
      </c>
      <c r="D591" s="12"/>
      <c r="E591" s="7" t="s">
        <v>262</v>
      </c>
      <c r="F591" s="23" t="str">
        <f>IF(COUNTIF(Lists!$A$3:$A$9,'Steel Supply Sourcing Form'!E591),"YES",IF(COUNTIF(Lists!$A$10:$A$124,'Steel Supply Sourcing Form'!E591),"NO",IF(COUNTIF(Lists!$A$2,'Steel Supply Sourcing Form'!E591),"N/A")))</f>
        <v>N/A</v>
      </c>
      <c r="G591" s="23" t="str">
        <f t="shared" si="25"/>
        <v>N/A</v>
      </c>
      <c r="H591" s="9" t="s">
        <v>262</v>
      </c>
      <c r="I591" s="9" t="s">
        <v>262</v>
      </c>
      <c r="J591" s="41" t="str">
        <f t="shared" si="26"/>
        <v>0</v>
      </c>
      <c r="K591" s="41">
        <f>IF(I591=Lists!H$3,1,IF(I591=Lists!H$4,1,IF(I591=Lists!H$5,1,IF(I591=Lists!H$6,0,))))</f>
        <v>0</v>
      </c>
      <c r="L591" s="42" t="e">
        <f t="shared" si="24"/>
        <v>#DIV/0!</v>
      </c>
    </row>
    <row r="592" spans="2:12" ht="23.15" customHeight="1" x14ac:dyDescent="0.25">
      <c r="B592" s="8"/>
      <c r="C592" s="7" t="s">
        <v>262</v>
      </c>
      <c r="D592" s="12"/>
      <c r="E592" s="7" t="s">
        <v>262</v>
      </c>
      <c r="F592" s="23" t="str">
        <f>IF(COUNTIF(Lists!$A$3:$A$9,'Steel Supply Sourcing Form'!E592),"YES",IF(COUNTIF(Lists!$A$10:$A$124,'Steel Supply Sourcing Form'!E592),"NO",IF(COUNTIF(Lists!$A$2,'Steel Supply Sourcing Form'!E592),"N/A")))</f>
        <v>N/A</v>
      </c>
      <c r="G592" s="23" t="str">
        <f t="shared" si="25"/>
        <v>N/A</v>
      </c>
      <c r="H592" s="9" t="s">
        <v>262</v>
      </c>
      <c r="I592" s="9" t="s">
        <v>262</v>
      </c>
      <c r="J592" s="41" t="str">
        <f t="shared" si="26"/>
        <v>0</v>
      </c>
      <c r="K592" s="41">
        <f>IF(I592=Lists!H$3,1,IF(I592=Lists!H$4,1,IF(I592=Lists!H$5,1,IF(I592=Lists!H$6,0,))))</f>
        <v>0</v>
      </c>
      <c r="L592" s="42" t="e">
        <f t="shared" si="24"/>
        <v>#DIV/0!</v>
      </c>
    </row>
    <row r="593" spans="2:12" ht="23.15" customHeight="1" x14ac:dyDescent="0.25">
      <c r="B593" s="8"/>
      <c r="C593" s="7" t="s">
        <v>262</v>
      </c>
      <c r="D593" s="12"/>
      <c r="E593" s="7" t="s">
        <v>262</v>
      </c>
      <c r="F593" s="23" t="str">
        <f>IF(COUNTIF(Lists!$A$3:$A$9,'Steel Supply Sourcing Form'!E593),"YES",IF(COUNTIF(Lists!$A$10:$A$124,'Steel Supply Sourcing Form'!E593),"NO",IF(COUNTIF(Lists!$A$2,'Steel Supply Sourcing Form'!E593),"N/A")))</f>
        <v>N/A</v>
      </c>
      <c r="G593" s="23" t="str">
        <f t="shared" si="25"/>
        <v>N/A</v>
      </c>
      <c r="H593" s="9" t="s">
        <v>262</v>
      </c>
      <c r="I593" s="9" t="s">
        <v>262</v>
      </c>
      <c r="J593" s="41" t="str">
        <f t="shared" si="26"/>
        <v>0</v>
      </c>
      <c r="K593" s="41">
        <f>IF(I593=Lists!H$3,1,IF(I593=Lists!H$4,1,IF(I593=Lists!H$5,1,IF(I593=Lists!H$6,0,))))</f>
        <v>0</v>
      </c>
      <c r="L593" s="42" t="e">
        <f t="shared" si="24"/>
        <v>#DIV/0!</v>
      </c>
    </row>
    <row r="594" spans="2:12" ht="23.15" customHeight="1" x14ac:dyDescent="0.25">
      <c r="B594" s="8"/>
      <c r="C594" s="7" t="s">
        <v>262</v>
      </c>
      <c r="D594" s="12"/>
      <c r="E594" s="7" t="s">
        <v>262</v>
      </c>
      <c r="F594" s="23" t="str">
        <f>IF(COUNTIF(Lists!$A$3:$A$9,'Steel Supply Sourcing Form'!E594),"YES",IF(COUNTIF(Lists!$A$10:$A$124,'Steel Supply Sourcing Form'!E594),"NO",IF(COUNTIF(Lists!$A$2,'Steel Supply Sourcing Form'!E594),"N/A")))</f>
        <v>N/A</v>
      </c>
      <c r="G594" s="23" t="str">
        <f t="shared" si="25"/>
        <v>N/A</v>
      </c>
      <c r="H594" s="9" t="s">
        <v>262</v>
      </c>
      <c r="I594" s="9" t="s">
        <v>262</v>
      </c>
      <c r="J594" s="41" t="str">
        <f t="shared" si="26"/>
        <v>0</v>
      </c>
      <c r="K594" s="41">
        <f>IF(I594=Lists!H$3,1,IF(I594=Lists!H$4,1,IF(I594=Lists!H$5,1,IF(I594=Lists!H$6,0,))))</f>
        <v>0</v>
      </c>
      <c r="L594" s="42" t="e">
        <f t="shared" si="24"/>
        <v>#DIV/0!</v>
      </c>
    </row>
    <row r="595" spans="2:12" ht="23.15" customHeight="1" x14ac:dyDescent="0.25">
      <c r="B595" s="8"/>
      <c r="C595" s="7" t="s">
        <v>262</v>
      </c>
      <c r="D595" s="12"/>
      <c r="E595" s="7" t="s">
        <v>262</v>
      </c>
      <c r="F595" s="23" t="str">
        <f>IF(COUNTIF(Lists!$A$3:$A$9,'Steel Supply Sourcing Form'!E595),"YES",IF(COUNTIF(Lists!$A$10:$A$124,'Steel Supply Sourcing Form'!E595),"NO",IF(COUNTIF(Lists!$A$2,'Steel Supply Sourcing Form'!E595),"N/A")))</f>
        <v>N/A</v>
      </c>
      <c r="G595" s="23" t="str">
        <f t="shared" si="25"/>
        <v>N/A</v>
      </c>
      <c r="H595" s="9" t="s">
        <v>262</v>
      </c>
      <c r="I595" s="9" t="s">
        <v>262</v>
      </c>
      <c r="J595" s="41" t="str">
        <f t="shared" si="26"/>
        <v>0</v>
      </c>
      <c r="K595" s="41">
        <f>IF(I595=Lists!H$3,1,IF(I595=Lists!H$4,1,IF(I595=Lists!H$5,1,IF(I595=Lists!H$6,0,))))</f>
        <v>0</v>
      </c>
      <c r="L595" s="42" t="e">
        <f t="shared" ref="L595:L658" si="27">D595/C$16</f>
        <v>#DIV/0!</v>
      </c>
    </row>
    <row r="596" spans="2:12" ht="23.15" customHeight="1" x14ac:dyDescent="0.25">
      <c r="B596" s="8"/>
      <c r="C596" s="7" t="s">
        <v>262</v>
      </c>
      <c r="D596" s="12"/>
      <c r="E596" s="7" t="s">
        <v>262</v>
      </c>
      <c r="F596" s="23" t="str">
        <f>IF(COUNTIF(Lists!$A$3:$A$9,'Steel Supply Sourcing Form'!E596),"YES",IF(COUNTIF(Lists!$A$10:$A$124,'Steel Supply Sourcing Form'!E596),"NO",IF(COUNTIF(Lists!$A$2,'Steel Supply Sourcing Form'!E596),"N/A")))</f>
        <v>N/A</v>
      </c>
      <c r="G596" s="23" t="str">
        <f t="shared" ref="G596:G659" si="28">IF(F596="NO","YES",IF(F596="YES","N/A",IF(F596="N/A","N/A")))</f>
        <v>N/A</v>
      </c>
      <c r="H596" s="9" t="s">
        <v>262</v>
      </c>
      <c r="I596" s="9" t="s">
        <v>262</v>
      </c>
      <c r="J596" s="41" t="str">
        <f t="shared" ref="J596:J659" si="29">IF(OR(TRIM(H596)="Yes",F596="YES"),"1","0")</f>
        <v>0</v>
      </c>
      <c r="K596" s="41">
        <f>IF(I596=Lists!H$3,1,IF(I596=Lists!H$4,1,IF(I596=Lists!H$5,1,IF(I596=Lists!H$6,0,))))</f>
        <v>0</v>
      </c>
      <c r="L596" s="42" t="e">
        <f t="shared" si="27"/>
        <v>#DIV/0!</v>
      </c>
    </row>
    <row r="597" spans="2:12" ht="23.15" customHeight="1" x14ac:dyDescent="0.25">
      <c r="B597" s="8"/>
      <c r="C597" s="7" t="s">
        <v>262</v>
      </c>
      <c r="D597" s="12"/>
      <c r="E597" s="7" t="s">
        <v>262</v>
      </c>
      <c r="F597" s="23" t="str">
        <f>IF(COUNTIF(Lists!$A$3:$A$9,'Steel Supply Sourcing Form'!E597),"YES",IF(COUNTIF(Lists!$A$10:$A$124,'Steel Supply Sourcing Form'!E597),"NO",IF(COUNTIF(Lists!$A$2,'Steel Supply Sourcing Form'!E597),"N/A")))</f>
        <v>N/A</v>
      </c>
      <c r="G597" s="23" t="str">
        <f t="shared" si="28"/>
        <v>N/A</v>
      </c>
      <c r="H597" s="9" t="s">
        <v>262</v>
      </c>
      <c r="I597" s="9" t="s">
        <v>262</v>
      </c>
      <c r="J597" s="41" t="str">
        <f t="shared" si="29"/>
        <v>0</v>
      </c>
      <c r="K597" s="41">
        <f>IF(I597=Lists!H$3,1,IF(I597=Lists!H$4,1,IF(I597=Lists!H$5,1,IF(I597=Lists!H$6,0,))))</f>
        <v>0</v>
      </c>
      <c r="L597" s="42" t="e">
        <f t="shared" si="27"/>
        <v>#DIV/0!</v>
      </c>
    </row>
    <row r="598" spans="2:12" ht="23.15" customHeight="1" x14ac:dyDescent="0.25">
      <c r="B598" s="8"/>
      <c r="C598" s="7" t="s">
        <v>262</v>
      </c>
      <c r="D598" s="12"/>
      <c r="E598" s="7" t="s">
        <v>262</v>
      </c>
      <c r="F598" s="23" t="str">
        <f>IF(COUNTIF(Lists!$A$3:$A$9,'Steel Supply Sourcing Form'!E598),"YES",IF(COUNTIF(Lists!$A$10:$A$124,'Steel Supply Sourcing Form'!E598),"NO",IF(COUNTIF(Lists!$A$2,'Steel Supply Sourcing Form'!E598),"N/A")))</f>
        <v>N/A</v>
      </c>
      <c r="G598" s="23" t="str">
        <f t="shared" si="28"/>
        <v>N/A</v>
      </c>
      <c r="H598" s="9" t="s">
        <v>262</v>
      </c>
      <c r="I598" s="9" t="s">
        <v>262</v>
      </c>
      <c r="J598" s="41" t="str">
        <f t="shared" si="29"/>
        <v>0</v>
      </c>
      <c r="K598" s="41">
        <f>IF(I598=Lists!H$3,1,IF(I598=Lists!H$4,1,IF(I598=Lists!H$5,1,IF(I598=Lists!H$6,0,))))</f>
        <v>0</v>
      </c>
      <c r="L598" s="42" t="e">
        <f t="shared" si="27"/>
        <v>#DIV/0!</v>
      </c>
    </row>
    <row r="599" spans="2:12" ht="23.15" customHeight="1" x14ac:dyDescent="0.25">
      <c r="B599" s="8"/>
      <c r="C599" s="7" t="s">
        <v>262</v>
      </c>
      <c r="D599" s="12"/>
      <c r="E599" s="7" t="s">
        <v>262</v>
      </c>
      <c r="F599" s="23" t="str">
        <f>IF(COUNTIF(Lists!$A$3:$A$9,'Steel Supply Sourcing Form'!E599),"YES",IF(COUNTIF(Lists!$A$10:$A$124,'Steel Supply Sourcing Form'!E599),"NO",IF(COUNTIF(Lists!$A$2,'Steel Supply Sourcing Form'!E599),"N/A")))</f>
        <v>N/A</v>
      </c>
      <c r="G599" s="23" t="str">
        <f t="shared" si="28"/>
        <v>N/A</v>
      </c>
      <c r="H599" s="9" t="s">
        <v>262</v>
      </c>
      <c r="I599" s="9" t="s">
        <v>262</v>
      </c>
      <c r="J599" s="41" t="str">
        <f t="shared" si="29"/>
        <v>0</v>
      </c>
      <c r="K599" s="41">
        <f>IF(I599=Lists!H$3,1,IF(I599=Lists!H$4,1,IF(I599=Lists!H$5,1,IF(I599=Lists!H$6,0,))))</f>
        <v>0</v>
      </c>
      <c r="L599" s="42" t="e">
        <f t="shared" si="27"/>
        <v>#DIV/0!</v>
      </c>
    </row>
    <row r="600" spans="2:12" ht="23.15" customHeight="1" x14ac:dyDescent="0.25">
      <c r="B600" s="8"/>
      <c r="C600" s="7" t="s">
        <v>262</v>
      </c>
      <c r="D600" s="12"/>
      <c r="E600" s="7" t="s">
        <v>262</v>
      </c>
      <c r="F600" s="23" t="str">
        <f>IF(COUNTIF(Lists!$A$3:$A$9,'Steel Supply Sourcing Form'!E600),"YES",IF(COUNTIF(Lists!$A$10:$A$124,'Steel Supply Sourcing Form'!E600),"NO",IF(COUNTIF(Lists!$A$2,'Steel Supply Sourcing Form'!E600),"N/A")))</f>
        <v>N/A</v>
      </c>
      <c r="G600" s="23" t="str">
        <f t="shared" si="28"/>
        <v>N/A</v>
      </c>
      <c r="H600" s="9" t="s">
        <v>262</v>
      </c>
      <c r="I600" s="9" t="s">
        <v>262</v>
      </c>
      <c r="J600" s="41" t="str">
        <f t="shared" si="29"/>
        <v>0</v>
      </c>
      <c r="K600" s="41">
        <f>IF(I600=Lists!H$3,1,IF(I600=Lists!H$4,1,IF(I600=Lists!H$5,1,IF(I600=Lists!H$6,0,))))</f>
        <v>0</v>
      </c>
      <c r="L600" s="42" t="e">
        <f t="shared" si="27"/>
        <v>#DIV/0!</v>
      </c>
    </row>
    <row r="601" spans="2:12" ht="23.15" customHeight="1" x14ac:dyDescent="0.25">
      <c r="B601" s="8"/>
      <c r="C601" s="7" t="s">
        <v>262</v>
      </c>
      <c r="D601" s="12"/>
      <c r="E601" s="7" t="s">
        <v>262</v>
      </c>
      <c r="F601" s="23" t="str">
        <f>IF(COUNTIF(Lists!$A$3:$A$9,'Steel Supply Sourcing Form'!E601),"YES",IF(COUNTIF(Lists!$A$10:$A$124,'Steel Supply Sourcing Form'!E601),"NO",IF(COUNTIF(Lists!$A$2,'Steel Supply Sourcing Form'!E601),"N/A")))</f>
        <v>N/A</v>
      </c>
      <c r="G601" s="23" t="str">
        <f t="shared" si="28"/>
        <v>N/A</v>
      </c>
      <c r="H601" s="9" t="s">
        <v>262</v>
      </c>
      <c r="I601" s="9" t="s">
        <v>262</v>
      </c>
      <c r="J601" s="41" t="str">
        <f t="shared" si="29"/>
        <v>0</v>
      </c>
      <c r="K601" s="41">
        <f>IF(I601=Lists!H$3,1,IF(I601=Lists!H$4,1,IF(I601=Lists!H$5,1,IF(I601=Lists!H$6,0,))))</f>
        <v>0</v>
      </c>
      <c r="L601" s="42" t="e">
        <f t="shared" si="27"/>
        <v>#DIV/0!</v>
      </c>
    </row>
    <row r="602" spans="2:12" ht="23.15" customHeight="1" x14ac:dyDescent="0.25">
      <c r="B602" s="8"/>
      <c r="C602" s="7" t="s">
        <v>262</v>
      </c>
      <c r="D602" s="12"/>
      <c r="E602" s="7" t="s">
        <v>262</v>
      </c>
      <c r="F602" s="23" t="str">
        <f>IF(COUNTIF(Lists!$A$3:$A$9,'Steel Supply Sourcing Form'!E602),"YES",IF(COUNTIF(Lists!$A$10:$A$124,'Steel Supply Sourcing Form'!E602),"NO",IF(COUNTIF(Lists!$A$2,'Steel Supply Sourcing Form'!E602),"N/A")))</f>
        <v>N/A</v>
      </c>
      <c r="G602" s="23" t="str">
        <f t="shared" si="28"/>
        <v>N/A</v>
      </c>
      <c r="H602" s="9" t="s">
        <v>262</v>
      </c>
      <c r="I602" s="9" t="s">
        <v>262</v>
      </c>
      <c r="J602" s="41" t="str">
        <f t="shared" si="29"/>
        <v>0</v>
      </c>
      <c r="K602" s="41">
        <f>IF(I602=Lists!H$3,1,IF(I602=Lists!H$4,1,IF(I602=Lists!H$5,1,IF(I602=Lists!H$6,0,))))</f>
        <v>0</v>
      </c>
      <c r="L602" s="42" t="e">
        <f t="shared" si="27"/>
        <v>#DIV/0!</v>
      </c>
    </row>
    <row r="603" spans="2:12" ht="23.15" customHeight="1" x14ac:dyDescent="0.25">
      <c r="B603" s="8"/>
      <c r="C603" s="7" t="s">
        <v>262</v>
      </c>
      <c r="D603" s="12"/>
      <c r="E603" s="7" t="s">
        <v>262</v>
      </c>
      <c r="F603" s="23" t="str">
        <f>IF(COUNTIF(Lists!$A$3:$A$9,'Steel Supply Sourcing Form'!E603),"YES",IF(COUNTIF(Lists!$A$10:$A$124,'Steel Supply Sourcing Form'!E603),"NO",IF(COUNTIF(Lists!$A$2,'Steel Supply Sourcing Form'!E603),"N/A")))</f>
        <v>N/A</v>
      </c>
      <c r="G603" s="23" t="str">
        <f t="shared" si="28"/>
        <v>N/A</v>
      </c>
      <c r="H603" s="9" t="s">
        <v>262</v>
      </c>
      <c r="I603" s="9" t="s">
        <v>262</v>
      </c>
      <c r="J603" s="41" t="str">
        <f t="shared" si="29"/>
        <v>0</v>
      </c>
      <c r="K603" s="41">
        <f>IF(I603=Lists!H$3,1,IF(I603=Lists!H$4,1,IF(I603=Lists!H$5,1,IF(I603=Lists!H$6,0,))))</f>
        <v>0</v>
      </c>
      <c r="L603" s="42" t="e">
        <f t="shared" si="27"/>
        <v>#DIV/0!</v>
      </c>
    </row>
    <row r="604" spans="2:12" ht="23.15" customHeight="1" x14ac:dyDescent="0.25">
      <c r="B604" s="8"/>
      <c r="C604" s="7" t="s">
        <v>262</v>
      </c>
      <c r="D604" s="12"/>
      <c r="E604" s="7" t="s">
        <v>262</v>
      </c>
      <c r="F604" s="23" t="str">
        <f>IF(COUNTIF(Lists!$A$3:$A$9,'Steel Supply Sourcing Form'!E604),"YES",IF(COUNTIF(Lists!$A$10:$A$124,'Steel Supply Sourcing Form'!E604),"NO",IF(COUNTIF(Lists!$A$2,'Steel Supply Sourcing Form'!E604),"N/A")))</f>
        <v>N/A</v>
      </c>
      <c r="G604" s="23" t="str">
        <f t="shared" si="28"/>
        <v>N/A</v>
      </c>
      <c r="H604" s="9" t="s">
        <v>262</v>
      </c>
      <c r="I604" s="9" t="s">
        <v>262</v>
      </c>
      <c r="J604" s="41" t="str">
        <f t="shared" si="29"/>
        <v>0</v>
      </c>
      <c r="K604" s="41">
        <f>IF(I604=Lists!H$3,1,IF(I604=Lists!H$4,1,IF(I604=Lists!H$5,1,IF(I604=Lists!H$6,0,))))</f>
        <v>0</v>
      </c>
      <c r="L604" s="42" t="e">
        <f t="shared" si="27"/>
        <v>#DIV/0!</v>
      </c>
    </row>
    <row r="605" spans="2:12" ht="23.15" customHeight="1" x14ac:dyDescent="0.25">
      <c r="B605" s="8"/>
      <c r="C605" s="7" t="s">
        <v>262</v>
      </c>
      <c r="D605" s="12"/>
      <c r="E605" s="7" t="s">
        <v>262</v>
      </c>
      <c r="F605" s="23" t="str">
        <f>IF(COUNTIF(Lists!$A$3:$A$9,'Steel Supply Sourcing Form'!E605),"YES",IF(COUNTIF(Lists!$A$10:$A$124,'Steel Supply Sourcing Form'!E605),"NO",IF(COUNTIF(Lists!$A$2,'Steel Supply Sourcing Form'!E605),"N/A")))</f>
        <v>N/A</v>
      </c>
      <c r="G605" s="23" t="str">
        <f t="shared" si="28"/>
        <v>N/A</v>
      </c>
      <c r="H605" s="9" t="s">
        <v>262</v>
      </c>
      <c r="I605" s="9" t="s">
        <v>262</v>
      </c>
      <c r="J605" s="41" t="str">
        <f t="shared" si="29"/>
        <v>0</v>
      </c>
      <c r="K605" s="41">
        <f>IF(I605=Lists!H$3,1,IF(I605=Lists!H$4,1,IF(I605=Lists!H$5,1,IF(I605=Lists!H$6,0,))))</f>
        <v>0</v>
      </c>
      <c r="L605" s="42" t="e">
        <f t="shared" si="27"/>
        <v>#DIV/0!</v>
      </c>
    </row>
    <row r="606" spans="2:12" ht="23.15" customHeight="1" x14ac:dyDescent="0.25">
      <c r="B606" s="8"/>
      <c r="C606" s="7" t="s">
        <v>262</v>
      </c>
      <c r="D606" s="12"/>
      <c r="E606" s="7" t="s">
        <v>262</v>
      </c>
      <c r="F606" s="23" t="str">
        <f>IF(COUNTIF(Lists!$A$3:$A$9,'Steel Supply Sourcing Form'!E606),"YES",IF(COUNTIF(Lists!$A$10:$A$124,'Steel Supply Sourcing Form'!E606),"NO",IF(COUNTIF(Lists!$A$2,'Steel Supply Sourcing Form'!E606),"N/A")))</f>
        <v>N/A</v>
      </c>
      <c r="G606" s="23" t="str">
        <f t="shared" si="28"/>
        <v>N/A</v>
      </c>
      <c r="H606" s="9" t="s">
        <v>262</v>
      </c>
      <c r="I606" s="9" t="s">
        <v>262</v>
      </c>
      <c r="J606" s="41" t="str">
        <f t="shared" si="29"/>
        <v>0</v>
      </c>
      <c r="K606" s="41">
        <f>IF(I606=Lists!H$3,1,IF(I606=Lists!H$4,1,IF(I606=Lists!H$5,1,IF(I606=Lists!H$6,0,))))</f>
        <v>0</v>
      </c>
      <c r="L606" s="42" t="e">
        <f t="shared" si="27"/>
        <v>#DIV/0!</v>
      </c>
    </row>
    <row r="607" spans="2:12" ht="23.15" customHeight="1" x14ac:dyDescent="0.25">
      <c r="B607" s="8"/>
      <c r="C607" s="7" t="s">
        <v>262</v>
      </c>
      <c r="D607" s="12"/>
      <c r="E607" s="7" t="s">
        <v>262</v>
      </c>
      <c r="F607" s="23" t="str">
        <f>IF(COUNTIF(Lists!$A$3:$A$9,'Steel Supply Sourcing Form'!E607),"YES",IF(COUNTIF(Lists!$A$10:$A$124,'Steel Supply Sourcing Form'!E607),"NO",IF(COUNTIF(Lists!$A$2,'Steel Supply Sourcing Form'!E607),"N/A")))</f>
        <v>N/A</v>
      </c>
      <c r="G607" s="23" t="str">
        <f t="shared" si="28"/>
        <v>N/A</v>
      </c>
      <c r="H607" s="9" t="s">
        <v>262</v>
      </c>
      <c r="I607" s="9" t="s">
        <v>262</v>
      </c>
      <c r="J607" s="41" t="str">
        <f t="shared" si="29"/>
        <v>0</v>
      </c>
      <c r="K607" s="41">
        <f>IF(I607=Lists!H$3,1,IF(I607=Lists!H$4,1,IF(I607=Lists!H$5,1,IF(I607=Lists!H$6,0,))))</f>
        <v>0</v>
      </c>
      <c r="L607" s="42" t="e">
        <f t="shared" si="27"/>
        <v>#DIV/0!</v>
      </c>
    </row>
    <row r="608" spans="2:12" ht="23.15" customHeight="1" x14ac:dyDescent="0.25">
      <c r="B608" s="8"/>
      <c r="C608" s="7" t="s">
        <v>262</v>
      </c>
      <c r="D608" s="12"/>
      <c r="E608" s="7" t="s">
        <v>262</v>
      </c>
      <c r="F608" s="23" t="str">
        <f>IF(COUNTIF(Lists!$A$3:$A$9,'Steel Supply Sourcing Form'!E608),"YES",IF(COUNTIF(Lists!$A$10:$A$124,'Steel Supply Sourcing Form'!E608),"NO",IF(COUNTIF(Lists!$A$2,'Steel Supply Sourcing Form'!E608),"N/A")))</f>
        <v>N/A</v>
      </c>
      <c r="G608" s="23" t="str">
        <f t="shared" si="28"/>
        <v>N/A</v>
      </c>
      <c r="H608" s="9" t="s">
        <v>262</v>
      </c>
      <c r="I608" s="9" t="s">
        <v>262</v>
      </c>
      <c r="J608" s="41" t="str">
        <f t="shared" si="29"/>
        <v>0</v>
      </c>
      <c r="K608" s="41">
        <f>IF(I608=Lists!H$3,1,IF(I608=Lists!H$4,1,IF(I608=Lists!H$5,1,IF(I608=Lists!H$6,0,))))</f>
        <v>0</v>
      </c>
      <c r="L608" s="42" t="e">
        <f t="shared" si="27"/>
        <v>#DIV/0!</v>
      </c>
    </row>
    <row r="609" spans="2:12" ht="23.15" customHeight="1" x14ac:dyDescent="0.25">
      <c r="B609" s="8"/>
      <c r="C609" s="7" t="s">
        <v>262</v>
      </c>
      <c r="D609" s="12"/>
      <c r="E609" s="7" t="s">
        <v>262</v>
      </c>
      <c r="F609" s="23" t="str">
        <f>IF(COUNTIF(Lists!$A$3:$A$9,'Steel Supply Sourcing Form'!E609),"YES",IF(COUNTIF(Lists!$A$10:$A$124,'Steel Supply Sourcing Form'!E609),"NO",IF(COUNTIF(Lists!$A$2,'Steel Supply Sourcing Form'!E609),"N/A")))</f>
        <v>N/A</v>
      </c>
      <c r="G609" s="23" t="str">
        <f t="shared" si="28"/>
        <v>N/A</v>
      </c>
      <c r="H609" s="9" t="s">
        <v>262</v>
      </c>
      <c r="I609" s="9" t="s">
        <v>262</v>
      </c>
      <c r="J609" s="41" t="str">
        <f t="shared" si="29"/>
        <v>0</v>
      </c>
      <c r="K609" s="41">
        <f>IF(I609=Lists!H$3,1,IF(I609=Lists!H$4,1,IF(I609=Lists!H$5,1,IF(I609=Lists!H$6,0,))))</f>
        <v>0</v>
      </c>
      <c r="L609" s="42" t="e">
        <f t="shared" si="27"/>
        <v>#DIV/0!</v>
      </c>
    </row>
    <row r="610" spans="2:12" ht="23.15" customHeight="1" x14ac:dyDescent="0.25">
      <c r="B610" s="8"/>
      <c r="C610" s="7" t="s">
        <v>262</v>
      </c>
      <c r="D610" s="12"/>
      <c r="E610" s="7" t="s">
        <v>262</v>
      </c>
      <c r="F610" s="23" t="str">
        <f>IF(COUNTIF(Lists!$A$3:$A$9,'Steel Supply Sourcing Form'!E610),"YES",IF(COUNTIF(Lists!$A$10:$A$124,'Steel Supply Sourcing Form'!E610),"NO",IF(COUNTIF(Lists!$A$2,'Steel Supply Sourcing Form'!E610),"N/A")))</f>
        <v>N/A</v>
      </c>
      <c r="G610" s="23" t="str">
        <f t="shared" si="28"/>
        <v>N/A</v>
      </c>
      <c r="H610" s="9" t="s">
        <v>262</v>
      </c>
      <c r="I610" s="9" t="s">
        <v>262</v>
      </c>
      <c r="J610" s="41" t="str">
        <f t="shared" si="29"/>
        <v>0</v>
      </c>
      <c r="K610" s="41">
        <f>IF(I610=Lists!H$3,1,IF(I610=Lists!H$4,1,IF(I610=Lists!H$5,1,IF(I610=Lists!H$6,0,))))</f>
        <v>0</v>
      </c>
      <c r="L610" s="42" t="e">
        <f t="shared" si="27"/>
        <v>#DIV/0!</v>
      </c>
    </row>
    <row r="611" spans="2:12" ht="23.15" customHeight="1" x14ac:dyDescent="0.25">
      <c r="B611" s="8"/>
      <c r="C611" s="7" t="s">
        <v>262</v>
      </c>
      <c r="D611" s="12"/>
      <c r="E611" s="7" t="s">
        <v>262</v>
      </c>
      <c r="F611" s="23" t="str">
        <f>IF(COUNTIF(Lists!$A$3:$A$9,'Steel Supply Sourcing Form'!E611),"YES",IF(COUNTIF(Lists!$A$10:$A$124,'Steel Supply Sourcing Form'!E611),"NO",IF(COUNTIF(Lists!$A$2,'Steel Supply Sourcing Form'!E611),"N/A")))</f>
        <v>N/A</v>
      </c>
      <c r="G611" s="23" t="str">
        <f t="shared" si="28"/>
        <v>N/A</v>
      </c>
      <c r="H611" s="9" t="s">
        <v>262</v>
      </c>
      <c r="I611" s="9" t="s">
        <v>262</v>
      </c>
      <c r="J611" s="41" t="str">
        <f t="shared" si="29"/>
        <v>0</v>
      </c>
      <c r="K611" s="41">
        <f>IF(I611=Lists!H$3,1,IF(I611=Lists!H$4,1,IF(I611=Lists!H$5,1,IF(I611=Lists!H$6,0,))))</f>
        <v>0</v>
      </c>
      <c r="L611" s="42" t="e">
        <f t="shared" si="27"/>
        <v>#DIV/0!</v>
      </c>
    </row>
    <row r="612" spans="2:12" ht="23.15" customHeight="1" x14ac:dyDescent="0.25">
      <c r="B612" s="8"/>
      <c r="C612" s="7" t="s">
        <v>262</v>
      </c>
      <c r="D612" s="12"/>
      <c r="E612" s="7" t="s">
        <v>262</v>
      </c>
      <c r="F612" s="23" t="str">
        <f>IF(COUNTIF(Lists!$A$3:$A$9,'Steel Supply Sourcing Form'!E612),"YES",IF(COUNTIF(Lists!$A$10:$A$124,'Steel Supply Sourcing Form'!E612),"NO",IF(COUNTIF(Lists!$A$2,'Steel Supply Sourcing Form'!E612),"N/A")))</f>
        <v>N/A</v>
      </c>
      <c r="G612" s="23" t="str">
        <f t="shared" si="28"/>
        <v>N/A</v>
      </c>
      <c r="H612" s="9" t="s">
        <v>262</v>
      </c>
      <c r="I612" s="9" t="s">
        <v>262</v>
      </c>
      <c r="J612" s="41" t="str">
        <f t="shared" si="29"/>
        <v>0</v>
      </c>
      <c r="K612" s="41">
        <f>IF(I612=Lists!H$3,1,IF(I612=Lists!H$4,1,IF(I612=Lists!H$5,1,IF(I612=Lists!H$6,0,))))</f>
        <v>0</v>
      </c>
      <c r="L612" s="42" t="e">
        <f t="shared" si="27"/>
        <v>#DIV/0!</v>
      </c>
    </row>
    <row r="613" spans="2:12" ht="23.15" customHeight="1" x14ac:dyDescent="0.25">
      <c r="B613" s="8"/>
      <c r="C613" s="7" t="s">
        <v>262</v>
      </c>
      <c r="D613" s="12"/>
      <c r="E613" s="7" t="s">
        <v>262</v>
      </c>
      <c r="F613" s="23" t="str">
        <f>IF(COUNTIF(Lists!$A$3:$A$9,'Steel Supply Sourcing Form'!E613),"YES",IF(COUNTIF(Lists!$A$10:$A$124,'Steel Supply Sourcing Form'!E613),"NO",IF(COUNTIF(Lists!$A$2,'Steel Supply Sourcing Form'!E613),"N/A")))</f>
        <v>N/A</v>
      </c>
      <c r="G613" s="23" t="str">
        <f t="shared" si="28"/>
        <v>N/A</v>
      </c>
      <c r="H613" s="9" t="s">
        <v>262</v>
      </c>
      <c r="I613" s="9" t="s">
        <v>262</v>
      </c>
      <c r="J613" s="41" t="str">
        <f t="shared" si="29"/>
        <v>0</v>
      </c>
      <c r="K613" s="41">
        <f>IF(I613=Lists!H$3,1,IF(I613=Lists!H$4,1,IF(I613=Lists!H$5,1,IF(I613=Lists!H$6,0,))))</f>
        <v>0</v>
      </c>
      <c r="L613" s="42" t="e">
        <f t="shared" si="27"/>
        <v>#DIV/0!</v>
      </c>
    </row>
    <row r="614" spans="2:12" ht="23.15" customHeight="1" x14ac:dyDescent="0.25">
      <c r="B614" s="8"/>
      <c r="C614" s="7" t="s">
        <v>262</v>
      </c>
      <c r="D614" s="12"/>
      <c r="E614" s="7" t="s">
        <v>262</v>
      </c>
      <c r="F614" s="23" t="str">
        <f>IF(COUNTIF(Lists!$A$3:$A$9,'Steel Supply Sourcing Form'!E614),"YES",IF(COUNTIF(Lists!$A$10:$A$124,'Steel Supply Sourcing Form'!E614),"NO",IF(COUNTIF(Lists!$A$2,'Steel Supply Sourcing Form'!E614),"N/A")))</f>
        <v>N/A</v>
      </c>
      <c r="G614" s="23" t="str">
        <f t="shared" si="28"/>
        <v>N/A</v>
      </c>
      <c r="H614" s="9" t="s">
        <v>262</v>
      </c>
      <c r="I614" s="9" t="s">
        <v>262</v>
      </c>
      <c r="J614" s="41" t="str">
        <f t="shared" si="29"/>
        <v>0</v>
      </c>
      <c r="K614" s="41">
        <f>IF(I614=Lists!H$3,1,IF(I614=Lists!H$4,1,IF(I614=Lists!H$5,1,IF(I614=Lists!H$6,0,))))</f>
        <v>0</v>
      </c>
      <c r="L614" s="42" t="e">
        <f t="shared" si="27"/>
        <v>#DIV/0!</v>
      </c>
    </row>
    <row r="615" spans="2:12" ht="23.15" customHeight="1" x14ac:dyDescent="0.25">
      <c r="B615" s="8"/>
      <c r="C615" s="7" t="s">
        <v>262</v>
      </c>
      <c r="D615" s="12"/>
      <c r="E615" s="7" t="s">
        <v>262</v>
      </c>
      <c r="F615" s="23" t="str">
        <f>IF(COUNTIF(Lists!$A$3:$A$9,'Steel Supply Sourcing Form'!E615),"YES",IF(COUNTIF(Lists!$A$10:$A$124,'Steel Supply Sourcing Form'!E615),"NO",IF(COUNTIF(Lists!$A$2,'Steel Supply Sourcing Form'!E615),"N/A")))</f>
        <v>N/A</v>
      </c>
      <c r="G615" s="23" t="str">
        <f t="shared" si="28"/>
        <v>N/A</v>
      </c>
      <c r="H615" s="9" t="s">
        <v>262</v>
      </c>
      <c r="I615" s="9" t="s">
        <v>262</v>
      </c>
      <c r="J615" s="41" t="str">
        <f t="shared" si="29"/>
        <v>0</v>
      </c>
      <c r="K615" s="41">
        <f>IF(I615=Lists!H$3,1,IF(I615=Lists!H$4,1,IF(I615=Lists!H$5,1,IF(I615=Lists!H$6,0,))))</f>
        <v>0</v>
      </c>
      <c r="L615" s="42" t="e">
        <f t="shared" si="27"/>
        <v>#DIV/0!</v>
      </c>
    </row>
    <row r="616" spans="2:12" ht="23.15" customHeight="1" x14ac:dyDescent="0.25">
      <c r="B616" s="8"/>
      <c r="C616" s="7" t="s">
        <v>262</v>
      </c>
      <c r="D616" s="12"/>
      <c r="E616" s="7" t="s">
        <v>262</v>
      </c>
      <c r="F616" s="23" t="str">
        <f>IF(COUNTIF(Lists!$A$3:$A$9,'Steel Supply Sourcing Form'!E616),"YES",IF(COUNTIF(Lists!$A$10:$A$124,'Steel Supply Sourcing Form'!E616),"NO",IF(COUNTIF(Lists!$A$2,'Steel Supply Sourcing Form'!E616),"N/A")))</f>
        <v>N/A</v>
      </c>
      <c r="G616" s="23" t="str">
        <f t="shared" si="28"/>
        <v>N/A</v>
      </c>
      <c r="H616" s="9" t="s">
        <v>262</v>
      </c>
      <c r="I616" s="9" t="s">
        <v>262</v>
      </c>
      <c r="J616" s="41" t="str">
        <f t="shared" si="29"/>
        <v>0</v>
      </c>
      <c r="K616" s="41">
        <f>IF(I616=Lists!H$3,1,IF(I616=Lists!H$4,1,IF(I616=Lists!H$5,1,IF(I616=Lists!H$6,0,))))</f>
        <v>0</v>
      </c>
      <c r="L616" s="42" t="e">
        <f t="shared" si="27"/>
        <v>#DIV/0!</v>
      </c>
    </row>
    <row r="617" spans="2:12" ht="23.15" customHeight="1" x14ac:dyDescent="0.25">
      <c r="B617" s="8"/>
      <c r="C617" s="7" t="s">
        <v>262</v>
      </c>
      <c r="D617" s="12"/>
      <c r="E617" s="7" t="s">
        <v>262</v>
      </c>
      <c r="F617" s="23" t="str">
        <f>IF(COUNTIF(Lists!$A$3:$A$9,'Steel Supply Sourcing Form'!E617),"YES",IF(COUNTIF(Lists!$A$10:$A$124,'Steel Supply Sourcing Form'!E617),"NO",IF(COUNTIF(Lists!$A$2,'Steel Supply Sourcing Form'!E617),"N/A")))</f>
        <v>N/A</v>
      </c>
      <c r="G617" s="23" t="str">
        <f t="shared" si="28"/>
        <v>N/A</v>
      </c>
      <c r="H617" s="9" t="s">
        <v>262</v>
      </c>
      <c r="I617" s="9" t="s">
        <v>262</v>
      </c>
      <c r="J617" s="41" t="str">
        <f t="shared" si="29"/>
        <v>0</v>
      </c>
      <c r="K617" s="41">
        <f>IF(I617=Lists!H$3,1,IF(I617=Lists!H$4,1,IF(I617=Lists!H$5,1,IF(I617=Lists!H$6,0,))))</f>
        <v>0</v>
      </c>
      <c r="L617" s="42" t="e">
        <f t="shared" si="27"/>
        <v>#DIV/0!</v>
      </c>
    </row>
    <row r="618" spans="2:12" ht="23.15" customHeight="1" x14ac:dyDescent="0.25">
      <c r="B618" s="8"/>
      <c r="C618" s="7" t="s">
        <v>262</v>
      </c>
      <c r="D618" s="12"/>
      <c r="E618" s="7" t="s">
        <v>262</v>
      </c>
      <c r="F618" s="23" t="str">
        <f>IF(COUNTIF(Lists!$A$3:$A$9,'Steel Supply Sourcing Form'!E618),"YES",IF(COUNTIF(Lists!$A$10:$A$124,'Steel Supply Sourcing Form'!E618),"NO",IF(COUNTIF(Lists!$A$2,'Steel Supply Sourcing Form'!E618),"N/A")))</f>
        <v>N/A</v>
      </c>
      <c r="G618" s="23" t="str">
        <f t="shared" si="28"/>
        <v>N/A</v>
      </c>
      <c r="H618" s="9" t="s">
        <v>262</v>
      </c>
      <c r="I618" s="9" t="s">
        <v>262</v>
      </c>
      <c r="J618" s="41" t="str">
        <f t="shared" si="29"/>
        <v>0</v>
      </c>
      <c r="K618" s="41">
        <f>IF(I618=Lists!H$3,1,IF(I618=Lists!H$4,1,IF(I618=Lists!H$5,1,IF(I618=Lists!H$6,0,))))</f>
        <v>0</v>
      </c>
      <c r="L618" s="42" t="e">
        <f t="shared" si="27"/>
        <v>#DIV/0!</v>
      </c>
    </row>
    <row r="619" spans="2:12" ht="23.15" customHeight="1" x14ac:dyDescent="0.25">
      <c r="B619" s="8"/>
      <c r="C619" s="7" t="s">
        <v>262</v>
      </c>
      <c r="D619" s="12"/>
      <c r="E619" s="7" t="s">
        <v>262</v>
      </c>
      <c r="F619" s="23" t="str">
        <f>IF(COUNTIF(Lists!$A$3:$A$9,'Steel Supply Sourcing Form'!E619),"YES",IF(COUNTIF(Lists!$A$10:$A$124,'Steel Supply Sourcing Form'!E619),"NO",IF(COUNTIF(Lists!$A$2,'Steel Supply Sourcing Form'!E619),"N/A")))</f>
        <v>N/A</v>
      </c>
      <c r="G619" s="23" t="str">
        <f t="shared" si="28"/>
        <v>N/A</v>
      </c>
      <c r="H619" s="9" t="s">
        <v>262</v>
      </c>
      <c r="I619" s="9" t="s">
        <v>262</v>
      </c>
      <c r="J619" s="41" t="str">
        <f t="shared" si="29"/>
        <v>0</v>
      </c>
      <c r="K619" s="41">
        <f>IF(I619=Lists!H$3,1,IF(I619=Lists!H$4,1,IF(I619=Lists!H$5,1,IF(I619=Lists!H$6,0,))))</f>
        <v>0</v>
      </c>
      <c r="L619" s="42" t="e">
        <f t="shared" si="27"/>
        <v>#DIV/0!</v>
      </c>
    </row>
    <row r="620" spans="2:12" ht="23.15" customHeight="1" x14ac:dyDescent="0.25">
      <c r="B620" s="8"/>
      <c r="C620" s="7" t="s">
        <v>262</v>
      </c>
      <c r="D620" s="12"/>
      <c r="E620" s="7" t="s">
        <v>262</v>
      </c>
      <c r="F620" s="23" t="str">
        <f>IF(COUNTIF(Lists!$A$3:$A$9,'Steel Supply Sourcing Form'!E620),"YES",IF(COUNTIF(Lists!$A$10:$A$124,'Steel Supply Sourcing Form'!E620),"NO",IF(COUNTIF(Lists!$A$2,'Steel Supply Sourcing Form'!E620),"N/A")))</f>
        <v>N/A</v>
      </c>
      <c r="G620" s="23" t="str">
        <f t="shared" si="28"/>
        <v>N/A</v>
      </c>
      <c r="H620" s="9" t="s">
        <v>262</v>
      </c>
      <c r="I620" s="9" t="s">
        <v>262</v>
      </c>
      <c r="J620" s="41" t="str">
        <f t="shared" si="29"/>
        <v>0</v>
      </c>
      <c r="K620" s="41">
        <f>IF(I620=Lists!H$3,1,IF(I620=Lists!H$4,1,IF(I620=Lists!H$5,1,IF(I620=Lists!H$6,0,))))</f>
        <v>0</v>
      </c>
      <c r="L620" s="42" t="e">
        <f t="shared" si="27"/>
        <v>#DIV/0!</v>
      </c>
    </row>
    <row r="621" spans="2:12" ht="23.15" customHeight="1" x14ac:dyDescent="0.25">
      <c r="B621" s="8"/>
      <c r="C621" s="7" t="s">
        <v>262</v>
      </c>
      <c r="D621" s="12"/>
      <c r="E621" s="7" t="s">
        <v>262</v>
      </c>
      <c r="F621" s="23" t="str">
        <f>IF(COUNTIF(Lists!$A$3:$A$9,'Steel Supply Sourcing Form'!E621),"YES",IF(COUNTIF(Lists!$A$10:$A$124,'Steel Supply Sourcing Form'!E621),"NO",IF(COUNTIF(Lists!$A$2,'Steel Supply Sourcing Form'!E621),"N/A")))</f>
        <v>N/A</v>
      </c>
      <c r="G621" s="23" t="str">
        <f t="shared" si="28"/>
        <v>N/A</v>
      </c>
      <c r="H621" s="9" t="s">
        <v>262</v>
      </c>
      <c r="I621" s="9" t="s">
        <v>262</v>
      </c>
      <c r="J621" s="41" t="str">
        <f t="shared" si="29"/>
        <v>0</v>
      </c>
      <c r="K621" s="41">
        <f>IF(I621=Lists!H$3,1,IF(I621=Lists!H$4,1,IF(I621=Lists!H$5,1,IF(I621=Lists!H$6,0,))))</f>
        <v>0</v>
      </c>
      <c r="L621" s="42" t="e">
        <f t="shared" si="27"/>
        <v>#DIV/0!</v>
      </c>
    </row>
    <row r="622" spans="2:12" ht="23.15" customHeight="1" x14ac:dyDescent="0.25">
      <c r="B622" s="8"/>
      <c r="C622" s="7" t="s">
        <v>262</v>
      </c>
      <c r="D622" s="12"/>
      <c r="E622" s="7" t="s">
        <v>262</v>
      </c>
      <c r="F622" s="23" t="str">
        <f>IF(COUNTIF(Lists!$A$3:$A$9,'Steel Supply Sourcing Form'!E622),"YES",IF(COUNTIF(Lists!$A$10:$A$124,'Steel Supply Sourcing Form'!E622),"NO",IF(COUNTIF(Lists!$A$2,'Steel Supply Sourcing Form'!E622),"N/A")))</f>
        <v>N/A</v>
      </c>
      <c r="G622" s="23" t="str">
        <f t="shared" si="28"/>
        <v>N/A</v>
      </c>
      <c r="H622" s="9" t="s">
        <v>262</v>
      </c>
      <c r="I622" s="9" t="s">
        <v>262</v>
      </c>
      <c r="J622" s="41" t="str">
        <f t="shared" si="29"/>
        <v>0</v>
      </c>
      <c r="K622" s="41">
        <f>IF(I622=Lists!H$3,1,IF(I622=Lists!H$4,1,IF(I622=Lists!H$5,1,IF(I622=Lists!H$6,0,))))</f>
        <v>0</v>
      </c>
      <c r="L622" s="42" t="e">
        <f t="shared" si="27"/>
        <v>#DIV/0!</v>
      </c>
    </row>
    <row r="623" spans="2:12" ht="23.15" customHeight="1" x14ac:dyDescent="0.25">
      <c r="B623" s="8"/>
      <c r="C623" s="7" t="s">
        <v>262</v>
      </c>
      <c r="D623" s="12"/>
      <c r="E623" s="7" t="s">
        <v>262</v>
      </c>
      <c r="F623" s="23" t="str">
        <f>IF(COUNTIF(Lists!$A$3:$A$9,'Steel Supply Sourcing Form'!E623),"YES",IF(COUNTIF(Lists!$A$10:$A$124,'Steel Supply Sourcing Form'!E623),"NO",IF(COUNTIF(Lists!$A$2,'Steel Supply Sourcing Form'!E623),"N/A")))</f>
        <v>N/A</v>
      </c>
      <c r="G623" s="23" t="str">
        <f t="shared" si="28"/>
        <v>N/A</v>
      </c>
      <c r="H623" s="9" t="s">
        <v>262</v>
      </c>
      <c r="I623" s="9" t="s">
        <v>262</v>
      </c>
      <c r="J623" s="41" t="str">
        <f t="shared" si="29"/>
        <v>0</v>
      </c>
      <c r="K623" s="41">
        <f>IF(I623=Lists!H$3,1,IF(I623=Lists!H$4,1,IF(I623=Lists!H$5,1,IF(I623=Lists!H$6,0,))))</f>
        <v>0</v>
      </c>
      <c r="L623" s="42" t="e">
        <f t="shared" si="27"/>
        <v>#DIV/0!</v>
      </c>
    </row>
    <row r="624" spans="2:12" ht="23.15" customHeight="1" x14ac:dyDescent="0.25">
      <c r="B624" s="8"/>
      <c r="C624" s="7" t="s">
        <v>262</v>
      </c>
      <c r="D624" s="12"/>
      <c r="E624" s="7" t="s">
        <v>262</v>
      </c>
      <c r="F624" s="23" t="str">
        <f>IF(COUNTIF(Lists!$A$3:$A$9,'Steel Supply Sourcing Form'!E624),"YES",IF(COUNTIF(Lists!$A$10:$A$124,'Steel Supply Sourcing Form'!E624),"NO",IF(COUNTIF(Lists!$A$2,'Steel Supply Sourcing Form'!E624),"N/A")))</f>
        <v>N/A</v>
      </c>
      <c r="G624" s="23" t="str">
        <f t="shared" si="28"/>
        <v>N/A</v>
      </c>
      <c r="H624" s="9" t="s">
        <v>262</v>
      </c>
      <c r="I624" s="9" t="s">
        <v>262</v>
      </c>
      <c r="J624" s="41" t="str">
        <f t="shared" si="29"/>
        <v>0</v>
      </c>
      <c r="K624" s="41">
        <f>IF(I624=Lists!H$3,1,IF(I624=Lists!H$4,1,IF(I624=Lists!H$5,1,IF(I624=Lists!H$6,0,))))</f>
        <v>0</v>
      </c>
      <c r="L624" s="42" t="e">
        <f t="shared" si="27"/>
        <v>#DIV/0!</v>
      </c>
    </row>
    <row r="625" spans="2:12" ht="23.15" customHeight="1" x14ac:dyDescent="0.25">
      <c r="B625" s="8"/>
      <c r="C625" s="7" t="s">
        <v>262</v>
      </c>
      <c r="D625" s="12"/>
      <c r="E625" s="7" t="s">
        <v>262</v>
      </c>
      <c r="F625" s="23" t="str">
        <f>IF(COUNTIF(Lists!$A$3:$A$9,'Steel Supply Sourcing Form'!E625),"YES",IF(COUNTIF(Lists!$A$10:$A$124,'Steel Supply Sourcing Form'!E625),"NO",IF(COUNTIF(Lists!$A$2,'Steel Supply Sourcing Form'!E625),"N/A")))</f>
        <v>N/A</v>
      </c>
      <c r="G625" s="23" t="str">
        <f t="shared" si="28"/>
        <v>N/A</v>
      </c>
      <c r="H625" s="9" t="s">
        <v>262</v>
      </c>
      <c r="I625" s="9" t="s">
        <v>262</v>
      </c>
      <c r="J625" s="41" t="str">
        <f t="shared" si="29"/>
        <v>0</v>
      </c>
      <c r="K625" s="41">
        <f>IF(I625=Lists!H$3,1,IF(I625=Lists!H$4,1,IF(I625=Lists!H$5,1,IF(I625=Lists!H$6,0,))))</f>
        <v>0</v>
      </c>
      <c r="L625" s="42" t="e">
        <f t="shared" si="27"/>
        <v>#DIV/0!</v>
      </c>
    </row>
    <row r="626" spans="2:12" ht="23.15" customHeight="1" x14ac:dyDescent="0.25">
      <c r="B626" s="8"/>
      <c r="C626" s="7" t="s">
        <v>262</v>
      </c>
      <c r="D626" s="12"/>
      <c r="E626" s="7" t="s">
        <v>262</v>
      </c>
      <c r="F626" s="23" t="str">
        <f>IF(COUNTIF(Lists!$A$3:$A$9,'Steel Supply Sourcing Form'!E626),"YES",IF(COUNTIF(Lists!$A$10:$A$124,'Steel Supply Sourcing Form'!E626),"NO",IF(COUNTIF(Lists!$A$2,'Steel Supply Sourcing Form'!E626),"N/A")))</f>
        <v>N/A</v>
      </c>
      <c r="G626" s="23" t="str">
        <f t="shared" si="28"/>
        <v>N/A</v>
      </c>
      <c r="H626" s="9" t="s">
        <v>262</v>
      </c>
      <c r="I626" s="9" t="s">
        <v>262</v>
      </c>
      <c r="J626" s="41" t="str">
        <f t="shared" si="29"/>
        <v>0</v>
      </c>
      <c r="K626" s="41">
        <f>IF(I626=Lists!H$3,1,IF(I626=Lists!H$4,1,IF(I626=Lists!H$5,1,IF(I626=Lists!H$6,0,))))</f>
        <v>0</v>
      </c>
      <c r="L626" s="42" t="e">
        <f t="shared" si="27"/>
        <v>#DIV/0!</v>
      </c>
    </row>
    <row r="627" spans="2:12" ht="23.15" customHeight="1" x14ac:dyDescent="0.25">
      <c r="B627" s="8"/>
      <c r="C627" s="7" t="s">
        <v>262</v>
      </c>
      <c r="D627" s="12"/>
      <c r="E627" s="7" t="s">
        <v>262</v>
      </c>
      <c r="F627" s="23" t="str">
        <f>IF(COUNTIF(Lists!$A$3:$A$9,'Steel Supply Sourcing Form'!E627),"YES",IF(COUNTIF(Lists!$A$10:$A$124,'Steel Supply Sourcing Form'!E627),"NO",IF(COUNTIF(Lists!$A$2,'Steel Supply Sourcing Form'!E627),"N/A")))</f>
        <v>N/A</v>
      </c>
      <c r="G627" s="23" t="str">
        <f t="shared" si="28"/>
        <v>N/A</v>
      </c>
      <c r="H627" s="9" t="s">
        <v>262</v>
      </c>
      <c r="I627" s="9" t="s">
        <v>262</v>
      </c>
      <c r="J627" s="41" t="str">
        <f t="shared" si="29"/>
        <v>0</v>
      </c>
      <c r="K627" s="41">
        <f>IF(I627=Lists!H$3,1,IF(I627=Lists!H$4,1,IF(I627=Lists!H$5,1,IF(I627=Lists!H$6,0,))))</f>
        <v>0</v>
      </c>
      <c r="L627" s="42" t="e">
        <f t="shared" si="27"/>
        <v>#DIV/0!</v>
      </c>
    </row>
    <row r="628" spans="2:12" ht="23.15" customHeight="1" x14ac:dyDescent="0.25">
      <c r="B628" s="8"/>
      <c r="C628" s="7" t="s">
        <v>262</v>
      </c>
      <c r="D628" s="12"/>
      <c r="E628" s="7" t="s">
        <v>262</v>
      </c>
      <c r="F628" s="23" t="str">
        <f>IF(COUNTIF(Lists!$A$3:$A$9,'Steel Supply Sourcing Form'!E628),"YES",IF(COUNTIF(Lists!$A$10:$A$124,'Steel Supply Sourcing Form'!E628),"NO",IF(COUNTIF(Lists!$A$2,'Steel Supply Sourcing Form'!E628),"N/A")))</f>
        <v>N/A</v>
      </c>
      <c r="G628" s="23" t="str">
        <f t="shared" si="28"/>
        <v>N/A</v>
      </c>
      <c r="H628" s="9" t="s">
        <v>262</v>
      </c>
      <c r="I628" s="9" t="s">
        <v>262</v>
      </c>
      <c r="J628" s="41" t="str">
        <f t="shared" si="29"/>
        <v>0</v>
      </c>
      <c r="K628" s="41">
        <f>IF(I628=Lists!H$3,1,IF(I628=Lists!H$4,1,IF(I628=Lists!H$5,1,IF(I628=Lists!H$6,0,))))</f>
        <v>0</v>
      </c>
      <c r="L628" s="42" t="e">
        <f t="shared" si="27"/>
        <v>#DIV/0!</v>
      </c>
    </row>
    <row r="629" spans="2:12" ht="23.15" customHeight="1" x14ac:dyDescent="0.25">
      <c r="B629" s="8"/>
      <c r="C629" s="7" t="s">
        <v>262</v>
      </c>
      <c r="D629" s="12"/>
      <c r="E629" s="7" t="s">
        <v>262</v>
      </c>
      <c r="F629" s="23" t="str">
        <f>IF(COUNTIF(Lists!$A$3:$A$9,'Steel Supply Sourcing Form'!E629),"YES",IF(COUNTIF(Lists!$A$10:$A$124,'Steel Supply Sourcing Form'!E629),"NO",IF(COUNTIF(Lists!$A$2,'Steel Supply Sourcing Form'!E629),"N/A")))</f>
        <v>N/A</v>
      </c>
      <c r="G629" s="23" t="str">
        <f t="shared" si="28"/>
        <v>N/A</v>
      </c>
      <c r="H629" s="9" t="s">
        <v>262</v>
      </c>
      <c r="I629" s="9" t="s">
        <v>262</v>
      </c>
      <c r="J629" s="41" t="str">
        <f t="shared" si="29"/>
        <v>0</v>
      </c>
      <c r="K629" s="41">
        <f>IF(I629=Lists!H$3,1,IF(I629=Lists!H$4,1,IF(I629=Lists!H$5,1,IF(I629=Lists!H$6,0,))))</f>
        <v>0</v>
      </c>
      <c r="L629" s="42" t="e">
        <f t="shared" si="27"/>
        <v>#DIV/0!</v>
      </c>
    </row>
    <row r="630" spans="2:12" ht="23.15" customHeight="1" x14ac:dyDescent="0.25">
      <c r="B630" s="8"/>
      <c r="C630" s="7" t="s">
        <v>262</v>
      </c>
      <c r="D630" s="12"/>
      <c r="E630" s="7" t="s">
        <v>262</v>
      </c>
      <c r="F630" s="23" t="str">
        <f>IF(COUNTIF(Lists!$A$3:$A$9,'Steel Supply Sourcing Form'!E630),"YES",IF(COUNTIF(Lists!$A$10:$A$124,'Steel Supply Sourcing Form'!E630),"NO",IF(COUNTIF(Lists!$A$2,'Steel Supply Sourcing Form'!E630),"N/A")))</f>
        <v>N/A</v>
      </c>
      <c r="G630" s="23" t="str">
        <f t="shared" si="28"/>
        <v>N/A</v>
      </c>
      <c r="H630" s="9" t="s">
        <v>262</v>
      </c>
      <c r="I630" s="9" t="s">
        <v>262</v>
      </c>
      <c r="J630" s="41" t="str">
        <f t="shared" si="29"/>
        <v>0</v>
      </c>
      <c r="K630" s="41">
        <f>IF(I630=Lists!H$3,1,IF(I630=Lists!H$4,1,IF(I630=Lists!H$5,1,IF(I630=Lists!H$6,0,))))</f>
        <v>0</v>
      </c>
      <c r="L630" s="42" t="e">
        <f t="shared" si="27"/>
        <v>#DIV/0!</v>
      </c>
    </row>
    <row r="631" spans="2:12" ht="23.15" customHeight="1" x14ac:dyDescent="0.25">
      <c r="B631" s="8"/>
      <c r="C631" s="7" t="s">
        <v>262</v>
      </c>
      <c r="D631" s="12"/>
      <c r="E631" s="7" t="s">
        <v>262</v>
      </c>
      <c r="F631" s="23" t="str">
        <f>IF(COUNTIF(Lists!$A$3:$A$9,'Steel Supply Sourcing Form'!E631),"YES",IF(COUNTIF(Lists!$A$10:$A$124,'Steel Supply Sourcing Form'!E631),"NO",IF(COUNTIF(Lists!$A$2,'Steel Supply Sourcing Form'!E631),"N/A")))</f>
        <v>N/A</v>
      </c>
      <c r="G631" s="23" t="str">
        <f t="shared" si="28"/>
        <v>N/A</v>
      </c>
      <c r="H631" s="9" t="s">
        <v>262</v>
      </c>
      <c r="I631" s="9" t="s">
        <v>262</v>
      </c>
      <c r="J631" s="41" t="str">
        <f t="shared" si="29"/>
        <v>0</v>
      </c>
      <c r="K631" s="41">
        <f>IF(I631=Lists!H$3,1,IF(I631=Lists!H$4,1,IF(I631=Lists!H$5,1,IF(I631=Lists!H$6,0,))))</f>
        <v>0</v>
      </c>
      <c r="L631" s="42" t="e">
        <f t="shared" si="27"/>
        <v>#DIV/0!</v>
      </c>
    </row>
    <row r="632" spans="2:12" ht="23.15" customHeight="1" x14ac:dyDescent="0.25">
      <c r="B632" s="8"/>
      <c r="C632" s="7" t="s">
        <v>262</v>
      </c>
      <c r="D632" s="12"/>
      <c r="E632" s="7" t="s">
        <v>262</v>
      </c>
      <c r="F632" s="23" t="str">
        <f>IF(COUNTIF(Lists!$A$3:$A$9,'Steel Supply Sourcing Form'!E632),"YES",IF(COUNTIF(Lists!$A$10:$A$124,'Steel Supply Sourcing Form'!E632),"NO",IF(COUNTIF(Lists!$A$2,'Steel Supply Sourcing Form'!E632),"N/A")))</f>
        <v>N/A</v>
      </c>
      <c r="G632" s="23" t="str">
        <f t="shared" si="28"/>
        <v>N/A</v>
      </c>
      <c r="H632" s="9" t="s">
        <v>262</v>
      </c>
      <c r="I632" s="9" t="s">
        <v>262</v>
      </c>
      <c r="J632" s="41" t="str">
        <f t="shared" si="29"/>
        <v>0</v>
      </c>
      <c r="K632" s="41">
        <f>IF(I632=Lists!H$3,1,IF(I632=Lists!H$4,1,IF(I632=Lists!H$5,1,IF(I632=Lists!H$6,0,))))</f>
        <v>0</v>
      </c>
      <c r="L632" s="42" t="e">
        <f t="shared" si="27"/>
        <v>#DIV/0!</v>
      </c>
    </row>
    <row r="633" spans="2:12" ht="23.15" customHeight="1" x14ac:dyDescent="0.25">
      <c r="B633" s="8"/>
      <c r="C633" s="7" t="s">
        <v>262</v>
      </c>
      <c r="D633" s="12"/>
      <c r="E633" s="7" t="s">
        <v>262</v>
      </c>
      <c r="F633" s="23" t="str">
        <f>IF(COUNTIF(Lists!$A$3:$A$9,'Steel Supply Sourcing Form'!E633),"YES",IF(COUNTIF(Lists!$A$10:$A$124,'Steel Supply Sourcing Form'!E633),"NO",IF(COUNTIF(Lists!$A$2,'Steel Supply Sourcing Form'!E633),"N/A")))</f>
        <v>N/A</v>
      </c>
      <c r="G633" s="23" t="str">
        <f t="shared" si="28"/>
        <v>N/A</v>
      </c>
      <c r="H633" s="9" t="s">
        <v>262</v>
      </c>
      <c r="I633" s="9" t="s">
        <v>262</v>
      </c>
      <c r="J633" s="41" t="str">
        <f t="shared" si="29"/>
        <v>0</v>
      </c>
      <c r="K633" s="41">
        <f>IF(I633=Lists!H$3,1,IF(I633=Lists!H$4,1,IF(I633=Lists!H$5,1,IF(I633=Lists!H$6,0,))))</f>
        <v>0</v>
      </c>
      <c r="L633" s="42" t="e">
        <f t="shared" si="27"/>
        <v>#DIV/0!</v>
      </c>
    </row>
    <row r="634" spans="2:12" ht="23.15" customHeight="1" x14ac:dyDescent="0.25">
      <c r="B634" s="8"/>
      <c r="C634" s="7" t="s">
        <v>262</v>
      </c>
      <c r="D634" s="12"/>
      <c r="E634" s="7" t="s">
        <v>262</v>
      </c>
      <c r="F634" s="23" t="str">
        <f>IF(COUNTIF(Lists!$A$3:$A$9,'Steel Supply Sourcing Form'!E634),"YES",IF(COUNTIF(Lists!$A$10:$A$124,'Steel Supply Sourcing Form'!E634),"NO",IF(COUNTIF(Lists!$A$2,'Steel Supply Sourcing Form'!E634),"N/A")))</f>
        <v>N/A</v>
      </c>
      <c r="G634" s="23" t="str">
        <f t="shared" si="28"/>
        <v>N/A</v>
      </c>
      <c r="H634" s="9" t="s">
        <v>262</v>
      </c>
      <c r="I634" s="9" t="s">
        <v>262</v>
      </c>
      <c r="J634" s="41" t="str">
        <f t="shared" si="29"/>
        <v>0</v>
      </c>
      <c r="K634" s="41">
        <f>IF(I634=Lists!H$3,1,IF(I634=Lists!H$4,1,IF(I634=Lists!H$5,1,IF(I634=Lists!H$6,0,))))</f>
        <v>0</v>
      </c>
      <c r="L634" s="42" t="e">
        <f t="shared" si="27"/>
        <v>#DIV/0!</v>
      </c>
    </row>
    <row r="635" spans="2:12" ht="23.15" customHeight="1" x14ac:dyDescent="0.25">
      <c r="B635" s="8"/>
      <c r="C635" s="7" t="s">
        <v>262</v>
      </c>
      <c r="D635" s="12"/>
      <c r="E635" s="7" t="s">
        <v>262</v>
      </c>
      <c r="F635" s="23" t="str">
        <f>IF(COUNTIF(Lists!$A$3:$A$9,'Steel Supply Sourcing Form'!E635),"YES",IF(COUNTIF(Lists!$A$10:$A$124,'Steel Supply Sourcing Form'!E635),"NO",IF(COUNTIF(Lists!$A$2,'Steel Supply Sourcing Form'!E635),"N/A")))</f>
        <v>N/A</v>
      </c>
      <c r="G635" s="23" t="str">
        <f t="shared" si="28"/>
        <v>N/A</v>
      </c>
      <c r="H635" s="9" t="s">
        <v>262</v>
      </c>
      <c r="I635" s="9" t="s">
        <v>262</v>
      </c>
      <c r="J635" s="41" t="str">
        <f t="shared" si="29"/>
        <v>0</v>
      </c>
      <c r="K635" s="41">
        <f>IF(I635=Lists!H$3,1,IF(I635=Lists!H$4,1,IF(I635=Lists!H$5,1,IF(I635=Lists!H$6,0,))))</f>
        <v>0</v>
      </c>
      <c r="L635" s="42" t="e">
        <f t="shared" si="27"/>
        <v>#DIV/0!</v>
      </c>
    </row>
    <row r="636" spans="2:12" ht="23.15" customHeight="1" x14ac:dyDescent="0.25">
      <c r="B636" s="8"/>
      <c r="C636" s="7" t="s">
        <v>262</v>
      </c>
      <c r="D636" s="12"/>
      <c r="E636" s="7" t="s">
        <v>262</v>
      </c>
      <c r="F636" s="23" t="str">
        <f>IF(COUNTIF(Lists!$A$3:$A$9,'Steel Supply Sourcing Form'!E636),"YES",IF(COUNTIF(Lists!$A$10:$A$124,'Steel Supply Sourcing Form'!E636),"NO",IF(COUNTIF(Lists!$A$2,'Steel Supply Sourcing Form'!E636),"N/A")))</f>
        <v>N/A</v>
      </c>
      <c r="G636" s="23" t="str">
        <f t="shared" si="28"/>
        <v>N/A</v>
      </c>
      <c r="H636" s="9" t="s">
        <v>262</v>
      </c>
      <c r="I636" s="9" t="s">
        <v>262</v>
      </c>
      <c r="J636" s="41" t="str">
        <f t="shared" si="29"/>
        <v>0</v>
      </c>
      <c r="K636" s="41">
        <f>IF(I636=Lists!H$3,1,IF(I636=Lists!H$4,1,IF(I636=Lists!H$5,1,IF(I636=Lists!H$6,0,))))</f>
        <v>0</v>
      </c>
      <c r="L636" s="42" t="e">
        <f t="shared" si="27"/>
        <v>#DIV/0!</v>
      </c>
    </row>
    <row r="637" spans="2:12" ht="23.15" customHeight="1" x14ac:dyDescent="0.25">
      <c r="B637" s="8"/>
      <c r="C637" s="7" t="s">
        <v>262</v>
      </c>
      <c r="D637" s="12"/>
      <c r="E637" s="7" t="s">
        <v>262</v>
      </c>
      <c r="F637" s="23" t="str">
        <f>IF(COUNTIF(Lists!$A$3:$A$9,'Steel Supply Sourcing Form'!E637),"YES",IF(COUNTIF(Lists!$A$10:$A$124,'Steel Supply Sourcing Form'!E637),"NO",IF(COUNTIF(Lists!$A$2,'Steel Supply Sourcing Form'!E637),"N/A")))</f>
        <v>N/A</v>
      </c>
      <c r="G637" s="23" t="str">
        <f t="shared" si="28"/>
        <v>N/A</v>
      </c>
      <c r="H637" s="9" t="s">
        <v>262</v>
      </c>
      <c r="I637" s="9" t="s">
        <v>262</v>
      </c>
      <c r="J637" s="41" t="str">
        <f t="shared" si="29"/>
        <v>0</v>
      </c>
      <c r="K637" s="41">
        <f>IF(I637=Lists!H$3,1,IF(I637=Lists!H$4,1,IF(I637=Lists!H$5,1,IF(I637=Lists!H$6,0,))))</f>
        <v>0</v>
      </c>
      <c r="L637" s="42" t="e">
        <f t="shared" si="27"/>
        <v>#DIV/0!</v>
      </c>
    </row>
    <row r="638" spans="2:12" ht="23.15" customHeight="1" x14ac:dyDescent="0.25">
      <c r="B638" s="8"/>
      <c r="C638" s="7" t="s">
        <v>262</v>
      </c>
      <c r="D638" s="12"/>
      <c r="E638" s="7" t="s">
        <v>262</v>
      </c>
      <c r="F638" s="23" t="str">
        <f>IF(COUNTIF(Lists!$A$3:$A$9,'Steel Supply Sourcing Form'!E638),"YES",IF(COUNTIF(Lists!$A$10:$A$124,'Steel Supply Sourcing Form'!E638),"NO",IF(COUNTIF(Lists!$A$2,'Steel Supply Sourcing Form'!E638),"N/A")))</f>
        <v>N/A</v>
      </c>
      <c r="G638" s="23" t="str">
        <f t="shared" si="28"/>
        <v>N/A</v>
      </c>
      <c r="H638" s="9" t="s">
        <v>262</v>
      </c>
      <c r="I638" s="9" t="s">
        <v>262</v>
      </c>
      <c r="J638" s="41" t="str">
        <f t="shared" si="29"/>
        <v>0</v>
      </c>
      <c r="K638" s="41">
        <f>IF(I638=Lists!H$3,1,IF(I638=Lists!H$4,1,IF(I638=Lists!H$5,1,IF(I638=Lists!H$6,0,))))</f>
        <v>0</v>
      </c>
      <c r="L638" s="42" t="e">
        <f t="shared" si="27"/>
        <v>#DIV/0!</v>
      </c>
    </row>
    <row r="639" spans="2:12" ht="23.15" customHeight="1" x14ac:dyDescent="0.25">
      <c r="B639" s="8"/>
      <c r="C639" s="7" t="s">
        <v>262</v>
      </c>
      <c r="D639" s="12"/>
      <c r="E639" s="7" t="s">
        <v>262</v>
      </c>
      <c r="F639" s="23" t="str">
        <f>IF(COUNTIF(Lists!$A$3:$A$9,'Steel Supply Sourcing Form'!E639),"YES",IF(COUNTIF(Lists!$A$10:$A$124,'Steel Supply Sourcing Form'!E639),"NO",IF(COUNTIF(Lists!$A$2,'Steel Supply Sourcing Form'!E639),"N/A")))</f>
        <v>N/A</v>
      </c>
      <c r="G639" s="23" t="str">
        <f t="shared" si="28"/>
        <v>N/A</v>
      </c>
      <c r="H639" s="9" t="s">
        <v>262</v>
      </c>
      <c r="I639" s="9" t="s">
        <v>262</v>
      </c>
      <c r="J639" s="41" t="str">
        <f t="shared" si="29"/>
        <v>0</v>
      </c>
      <c r="K639" s="41">
        <f>IF(I639=Lists!H$3,1,IF(I639=Lists!H$4,1,IF(I639=Lists!H$5,1,IF(I639=Lists!H$6,0,))))</f>
        <v>0</v>
      </c>
      <c r="L639" s="42" t="e">
        <f t="shared" si="27"/>
        <v>#DIV/0!</v>
      </c>
    </row>
    <row r="640" spans="2:12" ht="23.15" customHeight="1" x14ac:dyDescent="0.25">
      <c r="B640" s="8"/>
      <c r="C640" s="7" t="s">
        <v>262</v>
      </c>
      <c r="D640" s="12"/>
      <c r="E640" s="7" t="s">
        <v>262</v>
      </c>
      <c r="F640" s="23" t="str">
        <f>IF(COUNTIF(Lists!$A$3:$A$9,'Steel Supply Sourcing Form'!E640),"YES",IF(COUNTIF(Lists!$A$10:$A$124,'Steel Supply Sourcing Form'!E640),"NO",IF(COUNTIF(Lists!$A$2,'Steel Supply Sourcing Form'!E640),"N/A")))</f>
        <v>N/A</v>
      </c>
      <c r="G640" s="23" t="str">
        <f t="shared" si="28"/>
        <v>N/A</v>
      </c>
      <c r="H640" s="9" t="s">
        <v>262</v>
      </c>
      <c r="I640" s="9" t="s">
        <v>262</v>
      </c>
      <c r="J640" s="41" t="str">
        <f t="shared" si="29"/>
        <v>0</v>
      </c>
      <c r="K640" s="41">
        <f>IF(I640=Lists!H$3,1,IF(I640=Lists!H$4,1,IF(I640=Lists!H$5,1,IF(I640=Lists!H$6,0,))))</f>
        <v>0</v>
      </c>
      <c r="L640" s="42" t="e">
        <f t="shared" si="27"/>
        <v>#DIV/0!</v>
      </c>
    </row>
    <row r="641" spans="2:12" ht="23.15" customHeight="1" x14ac:dyDescent="0.25">
      <c r="B641" s="8"/>
      <c r="C641" s="7" t="s">
        <v>262</v>
      </c>
      <c r="D641" s="12"/>
      <c r="E641" s="7" t="s">
        <v>262</v>
      </c>
      <c r="F641" s="23" t="str">
        <f>IF(COUNTIF(Lists!$A$3:$A$9,'Steel Supply Sourcing Form'!E641),"YES",IF(COUNTIF(Lists!$A$10:$A$124,'Steel Supply Sourcing Form'!E641),"NO",IF(COUNTIF(Lists!$A$2,'Steel Supply Sourcing Form'!E641),"N/A")))</f>
        <v>N/A</v>
      </c>
      <c r="G641" s="23" t="str">
        <f t="shared" si="28"/>
        <v>N/A</v>
      </c>
      <c r="H641" s="9" t="s">
        <v>262</v>
      </c>
      <c r="I641" s="9" t="s">
        <v>262</v>
      </c>
      <c r="J641" s="41" t="str">
        <f t="shared" si="29"/>
        <v>0</v>
      </c>
      <c r="K641" s="41">
        <f>IF(I641=Lists!H$3,1,IF(I641=Lists!H$4,1,IF(I641=Lists!H$5,1,IF(I641=Lists!H$6,0,))))</f>
        <v>0</v>
      </c>
      <c r="L641" s="42" t="e">
        <f t="shared" si="27"/>
        <v>#DIV/0!</v>
      </c>
    </row>
    <row r="642" spans="2:12" ht="23.15" customHeight="1" x14ac:dyDescent="0.25">
      <c r="B642" s="8"/>
      <c r="C642" s="7" t="s">
        <v>262</v>
      </c>
      <c r="D642" s="12"/>
      <c r="E642" s="7" t="s">
        <v>262</v>
      </c>
      <c r="F642" s="23" t="str">
        <f>IF(COUNTIF(Lists!$A$3:$A$9,'Steel Supply Sourcing Form'!E642),"YES",IF(COUNTIF(Lists!$A$10:$A$124,'Steel Supply Sourcing Form'!E642),"NO",IF(COUNTIF(Lists!$A$2,'Steel Supply Sourcing Form'!E642),"N/A")))</f>
        <v>N/A</v>
      </c>
      <c r="G642" s="23" t="str">
        <f t="shared" si="28"/>
        <v>N/A</v>
      </c>
      <c r="H642" s="9" t="s">
        <v>262</v>
      </c>
      <c r="I642" s="9" t="s">
        <v>262</v>
      </c>
      <c r="J642" s="41" t="str">
        <f t="shared" si="29"/>
        <v>0</v>
      </c>
      <c r="K642" s="41">
        <f>IF(I642=Lists!H$3,1,IF(I642=Lists!H$4,1,IF(I642=Lists!H$5,1,IF(I642=Lists!H$6,0,))))</f>
        <v>0</v>
      </c>
      <c r="L642" s="42" t="e">
        <f t="shared" si="27"/>
        <v>#DIV/0!</v>
      </c>
    </row>
    <row r="643" spans="2:12" ht="23.15" customHeight="1" x14ac:dyDescent="0.25">
      <c r="B643" s="8"/>
      <c r="C643" s="7" t="s">
        <v>262</v>
      </c>
      <c r="D643" s="12"/>
      <c r="E643" s="7" t="s">
        <v>262</v>
      </c>
      <c r="F643" s="23" t="str">
        <f>IF(COUNTIF(Lists!$A$3:$A$9,'Steel Supply Sourcing Form'!E643),"YES",IF(COUNTIF(Lists!$A$10:$A$124,'Steel Supply Sourcing Form'!E643),"NO",IF(COUNTIF(Lists!$A$2,'Steel Supply Sourcing Form'!E643),"N/A")))</f>
        <v>N/A</v>
      </c>
      <c r="G643" s="23" t="str">
        <f t="shared" si="28"/>
        <v>N/A</v>
      </c>
      <c r="H643" s="9" t="s">
        <v>262</v>
      </c>
      <c r="I643" s="9" t="s">
        <v>262</v>
      </c>
      <c r="J643" s="41" t="str">
        <f t="shared" si="29"/>
        <v>0</v>
      </c>
      <c r="K643" s="41">
        <f>IF(I643=Lists!H$3,1,IF(I643=Lists!H$4,1,IF(I643=Lists!H$5,1,IF(I643=Lists!H$6,0,))))</f>
        <v>0</v>
      </c>
      <c r="L643" s="42" t="e">
        <f t="shared" si="27"/>
        <v>#DIV/0!</v>
      </c>
    </row>
    <row r="644" spans="2:12" ht="23.15" customHeight="1" x14ac:dyDescent="0.25">
      <c r="B644" s="8"/>
      <c r="C644" s="7" t="s">
        <v>262</v>
      </c>
      <c r="D644" s="12"/>
      <c r="E644" s="7" t="s">
        <v>262</v>
      </c>
      <c r="F644" s="23" t="str">
        <f>IF(COUNTIF(Lists!$A$3:$A$9,'Steel Supply Sourcing Form'!E644),"YES",IF(COUNTIF(Lists!$A$10:$A$124,'Steel Supply Sourcing Form'!E644),"NO",IF(COUNTIF(Lists!$A$2,'Steel Supply Sourcing Form'!E644),"N/A")))</f>
        <v>N/A</v>
      </c>
      <c r="G644" s="23" t="str">
        <f t="shared" si="28"/>
        <v>N/A</v>
      </c>
      <c r="H644" s="9" t="s">
        <v>262</v>
      </c>
      <c r="I644" s="9" t="s">
        <v>262</v>
      </c>
      <c r="J644" s="41" t="str">
        <f t="shared" si="29"/>
        <v>0</v>
      </c>
      <c r="K644" s="41">
        <f>IF(I644=Lists!H$3,1,IF(I644=Lists!H$4,1,IF(I644=Lists!H$5,1,IF(I644=Lists!H$6,0,))))</f>
        <v>0</v>
      </c>
      <c r="L644" s="42" t="e">
        <f t="shared" si="27"/>
        <v>#DIV/0!</v>
      </c>
    </row>
    <row r="645" spans="2:12" ht="23.15" customHeight="1" x14ac:dyDescent="0.25">
      <c r="B645" s="8"/>
      <c r="C645" s="7" t="s">
        <v>262</v>
      </c>
      <c r="D645" s="12"/>
      <c r="E645" s="7" t="s">
        <v>262</v>
      </c>
      <c r="F645" s="23" t="str">
        <f>IF(COUNTIF(Lists!$A$3:$A$9,'Steel Supply Sourcing Form'!E645),"YES",IF(COUNTIF(Lists!$A$10:$A$124,'Steel Supply Sourcing Form'!E645),"NO",IF(COUNTIF(Lists!$A$2,'Steel Supply Sourcing Form'!E645),"N/A")))</f>
        <v>N/A</v>
      </c>
      <c r="G645" s="23" t="str">
        <f t="shared" si="28"/>
        <v>N/A</v>
      </c>
      <c r="H645" s="9" t="s">
        <v>262</v>
      </c>
      <c r="I645" s="9" t="s">
        <v>262</v>
      </c>
      <c r="J645" s="41" t="str">
        <f t="shared" si="29"/>
        <v>0</v>
      </c>
      <c r="K645" s="41">
        <f>IF(I645=Lists!H$3,1,IF(I645=Lists!H$4,1,IF(I645=Lists!H$5,1,IF(I645=Lists!H$6,0,))))</f>
        <v>0</v>
      </c>
      <c r="L645" s="42" t="e">
        <f t="shared" si="27"/>
        <v>#DIV/0!</v>
      </c>
    </row>
    <row r="646" spans="2:12" ht="23.15" customHeight="1" x14ac:dyDescent="0.25">
      <c r="B646" s="8"/>
      <c r="C646" s="7" t="s">
        <v>262</v>
      </c>
      <c r="D646" s="12"/>
      <c r="E646" s="7" t="s">
        <v>262</v>
      </c>
      <c r="F646" s="23" t="str">
        <f>IF(COUNTIF(Lists!$A$3:$A$9,'Steel Supply Sourcing Form'!E646),"YES",IF(COUNTIF(Lists!$A$10:$A$124,'Steel Supply Sourcing Form'!E646),"NO",IF(COUNTIF(Lists!$A$2,'Steel Supply Sourcing Form'!E646),"N/A")))</f>
        <v>N/A</v>
      </c>
      <c r="G646" s="23" t="str">
        <f t="shared" si="28"/>
        <v>N/A</v>
      </c>
      <c r="H646" s="9" t="s">
        <v>262</v>
      </c>
      <c r="I646" s="9" t="s">
        <v>262</v>
      </c>
      <c r="J646" s="41" t="str">
        <f t="shared" si="29"/>
        <v>0</v>
      </c>
      <c r="K646" s="41">
        <f>IF(I646=Lists!H$3,1,IF(I646=Lists!H$4,1,IF(I646=Lists!H$5,1,IF(I646=Lists!H$6,0,))))</f>
        <v>0</v>
      </c>
      <c r="L646" s="42" t="e">
        <f t="shared" si="27"/>
        <v>#DIV/0!</v>
      </c>
    </row>
    <row r="647" spans="2:12" ht="23.15" customHeight="1" x14ac:dyDescent="0.25">
      <c r="B647" s="8"/>
      <c r="C647" s="7" t="s">
        <v>262</v>
      </c>
      <c r="D647" s="12"/>
      <c r="E647" s="7" t="s">
        <v>262</v>
      </c>
      <c r="F647" s="23" t="str">
        <f>IF(COUNTIF(Lists!$A$3:$A$9,'Steel Supply Sourcing Form'!E647),"YES",IF(COUNTIF(Lists!$A$10:$A$124,'Steel Supply Sourcing Form'!E647),"NO",IF(COUNTIF(Lists!$A$2,'Steel Supply Sourcing Form'!E647),"N/A")))</f>
        <v>N/A</v>
      </c>
      <c r="G647" s="23" t="str">
        <f t="shared" si="28"/>
        <v>N/A</v>
      </c>
      <c r="H647" s="9" t="s">
        <v>262</v>
      </c>
      <c r="I647" s="9" t="s">
        <v>262</v>
      </c>
      <c r="J647" s="41" t="str">
        <f t="shared" si="29"/>
        <v>0</v>
      </c>
      <c r="K647" s="41">
        <f>IF(I647=Lists!H$3,1,IF(I647=Lists!H$4,1,IF(I647=Lists!H$5,1,IF(I647=Lists!H$6,0,))))</f>
        <v>0</v>
      </c>
      <c r="L647" s="42" t="e">
        <f t="shared" si="27"/>
        <v>#DIV/0!</v>
      </c>
    </row>
    <row r="648" spans="2:12" ht="23.15" customHeight="1" x14ac:dyDescent="0.25">
      <c r="B648" s="8"/>
      <c r="C648" s="7" t="s">
        <v>262</v>
      </c>
      <c r="D648" s="12"/>
      <c r="E648" s="7" t="s">
        <v>262</v>
      </c>
      <c r="F648" s="23" t="str">
        <f>IF(COUNTIF(Lists!$A$3:$A$9,'Steel Supply Sourcing Form'!E648),"YES",IF(COUNTIF(Lists!$A$10:$A$124,'Steel Supply Sourcing Form'!E648),"NO",IF(COUNTIF(Lists!$A$2,'Steel Supply Sourcing Form'!E648),"N/A")))</f>
        <v>N/A</v>
      </c>
      <c r="G648" s="23" t="str">
        <f t="shared" si="28"/>
        <v>N/A</v>
      </c>
      <c r="H648" s="9" t="s">
        <v>262</v>
      </c>
      <c r="I648" s="9" t="s">
        <v>262</v>
      </c>
      <c r="J648" s="41" t="str">
        <f t="shared" si="29"/>
        <v>0</v>
      </c>
      <c r="K648" s="41">
        <f>IF(I648=Lists!H$3,1,IF(I648=Lists!H$4,1,IF(I648=Lists!H$5,1,IF(I648=Lists!H$6,0,))))</f>
        <v>0</v>
      </c>
      <c r="L648" s="42" t="e">
        <f t="shared" si="27"/>
        <v>#DIV/0!</v>
      </c>
    </row>
    <row r="649" spans="2:12" ht="23.15" customHeight="1" x14ac:dyDescent="0.25">
      <c r="B649" s="8"/>
      <c r="C649" s="7" t="s">
        <v>262</v>
      </c>
      <c r="D649" s="12"/>
      <c r="E649" s="7" t="s">
        <v>262</v>
      </c>
      <c r="F649" s="23" t="str">
        <f>IF(COUNTIF(Lists!$A$3:$A$9,'Steel Supply Sourcing Form'!E649),"YES",IF(COUNTIF(Lists!$A$10:$A$124,'Steel Supply Sourcing Form'!E649),"NO",IF(COUNTIF(Lists!$A$2,'Steel Supply Sourcing Form'!E649),"N/A")))</f>
        <v>N/A</v>
      </c>
      <c r="G649" s="23" t="str">
        <f t="shared" si="28"/>
        <v>N/A</v>
      </c>
      <c r="H649" s="9" t="s">
        <v>262</v>
      </c>
      <c r="I649" s="9" t="s">
        <v>262</v>
      </c>
      <c r="J649" s="41" t="str">
        <f t="shared" si="29"/>
        <v>0</v>
      </c>
      <c r="K649" s="41">
        <f>IF(I649=Lists!H$3,1,IF(I649=Lists!H$4,1,IF(I649=Lists!H$5,1,IF(I649=Lists!H$6,0,))))</f>
        <v>0</v>
      </c>
      <c r="L649" s="42" t="e">
        <f t="shared" si="27"/>
        <v>#DIV/0!</v>
      </c>
    </row>
    <row r="650" spans="2:12" ht="23.15" customHeight="1" x14ac:dyDescent="0.25">
      <c r="B650" s="8"/>
      <c r="C650" s="7" t="s">
        <v>262</v>
      </c>
      <c r="D650" s="12"/>
      <c r="E650" s="7" t="s">
        <v>262</v>
      </c>
      <c r="F650" s="23" t="str">
        <f>IF(COUNTIF(Lists!$A$3:$A$9,'Steel Supply Sourcing Form'!E650),"YES",IF(COUNTIF(Lists!$A$10:$A$124,'Steel Supply Sourcing Form'!E650),"NO",IF(COUNTIF(Lists!$A$2,'Steel Supply Sourcing Form'!E650),"N/A")))</f>
        <v>N/A</v>
      </c>
      <c r="G650" s="23" t="str">
        <f t="shared" si="28"/>
        <v>N/A</v>
      </c>
      <c r="H650" s="9" t="s">
        <v>262</v>
      </c>
      <c r="I650" s="9" t="s">
        <v>262</v>
      </c>
      <c r="J650" s="41" t="str">
        <f t="shared" si="29"/>
        <v>0</v>
      </c>
      <c r="K650" s="41">
        <f>IF(I650=Lists!H$3,1,IF(I650=Lists!H$4,1,IF(I650=Lists!H$5,1,IF(I650=Lists!H$6,0,))))</f>
        <v>0</v>
      </c>
      <c r="L650" s="42" t="e">
        <f t="shared" si="27"/>
        <v>#DIV/0!</v>
      </c>
    </row>
    <row r="651" spans="2:12" ht="23.15" customHeight="1" x14ac:dyDescent="0.25">
      <c r="B651" s="8"/>
      <c r="C651" s="7" t="s">
        <v>262</v>
      </c>
      <c r="D651" s="12"/>
      <c r="E651" s="7" t="s">
        <v>262</v>
      </c>
      <c r="F651" s="23" t="str">
        <f>IF(COUNTIF(Lists!$A$3:$A$9,'Steel Supply Sourcing Form'!E651),"YES",IF(COUNTIF(Lists!$A$10:$A$124,'Steel Supply Sourcing Form'!E651),"NO",IF(COUNTIF(Lists!$A$2,'Steel Supply Sourcing Form'!E651),"N/A")))</f>
        <v>N/A</v>
      </c>
      <c r="G651" s="23" t="str">
        <f t="shared" si="28"/>
        <v>N/A</v>
      </c>
      <c r="H651" s="9" t="s">
        <v>262</v>
      </c>
      <c r="I651" s="9" t="s">
        <v>262</v>
      </c>
      <c r="J651" s="41" t="str">
        <f t="shared" si="29"/>
        <v>0</v>
      </c>
      <c r="K651" s="41">
        <f>IF(I651=Lists!H$3,1,IF(I651=Lists!H$4,1,IF(I651=Lists!H$5,1,IF(I651=Lists!H$6,0,))))</f>
        <v>0</v>
      </c>
      <c r="L651" s="42" t="e">
        <f t="shared" si="27"/>
        <v>#DIV/0!</v>
      </c>
    </row>
    <row r="652" spans="2:12" ht="23.15" customHeight="1" x14ac:dyDescent="0.25">
      <c r="B652" s="8"/>
      <c r="C652" s="7" t="s">
        <v>262</v>
      </c>
      <c r="D652" s="12"/>
      <c r="E652" s="7" t="s">
        <v>262</v>
      </c>
      <c r="F652" s="23" t="str">
        <f>IF(COUNTIF(Lists!$A$3:$A$9,'Steel Supply Sourcing Form'!E652),"YES",IF(COUNTIF(Lists!$A$10:$A$124,'Steel Supply Sourcing Form'!E652),"NO",IF(COUNTIF(Lists!$A$2,'Steel Supply Sourcing Form'!E652),"N/A")))</f>
        <v>N/A</v>
      </c>
      <c r="G652" s="23" t="str">
        <f t="shared" si="28"/>
        <v>N/A</v>
      </c>
      <c r="H652" s="9" t="s">
        <v>262</v>
      </c>
      <c r="I652" s="9" t="s">
        <v>262</v>
      </c>
      <c r="J652" s="41" t="str">
        <f t="shared" si="29"/>
        <v>0</v>
      </c>
      <c r="K652" s="41">
        <f>IF(I652=Lists!H$3,1,IF(I652=Lists!H$4,1,IF(I652=Lists!H$5,1,IF(I652=Lists!H$6,0,))))</f>
        <v>0</v>
      </c>
      <c r="L652" s="42" t="e">
        <f t="shared" si="27"/>
        <v>#DIV/0!</v>
      </c>
    </row>
    <row r="653" spans="2:12" ht="23.15" customHeight="1" x14ac:dyDescent="0.25">
      <c r="B653" s="8"/>
      <c r="C653" s="7" t="s">
        <v>262</v>
      </c>
      <c r="D653" s="12"/>
      <c r="E653" s="7" t="s">
        <v>262</v>
      </c>
      <c r="F653" s="23" t="str">
        <f>IF(COUNTIF(Lists!$A$3:$A$9,'Steel Supply Sourcing Form'!E653),"YES",IF(COUNTIF(Lists!$A$10:$A$124,'Steel Supply Sourcing Form'!E653),"NO",IF(COUNTIF(Lists!$A$2,'Steel Supply Sourcing Form'!E653),"N/A")))</f>
        <v>N/A</v>
      </c>
      <c r="G653" s="23" t="str">
        <f t="shared" si="28"/>
        <v>N/A</v>
      </c>
      <c r="H653" s="9" t="s">
        <v>262</v>
      </c>
      <c r="I653" s="9" t="s">
        <v>262</v>
      </c>
      <c r="J653" s="41" t="str">
        <f t="shared" si="29"/>
        <v>0</v>
      </c>
      <c r="K653" s="41">
        <f>IF(I653=Lists!H$3,1,IF(I653=Lists!H$4,1,IF(I653=Lists!H$5,1,IF(I653=Lists!H$6,0,))))</f>
        <v>0</v>
      </c>
      <c r="L653" s="42" t="e">
        <f t="shared" si="27"/>
        <v>#DIV/0!</v>
      </c>
    </row>
    <row r="654" spans="2:12" ht="23.15" customHeight="1" x14ac:dyDescent="0.25">
      <c r="B654" s="8"/>
      <c r="C654" s="7" t="s">
        <v>262</v>
      </c>
      <c r="D654" s="12"/>
      <c r="E654" s="7" t="s">
        <v>262</v>
      </c>
      <c r="F654" s="23" t="str">
        <f>IF(COUNTIF(Lists!$A$3:$A$9,'Steel Supply Sourcing Form'!E654),"YES",IF(COUNTIF(Lists!$A$10:$A$124,'Steel Supply Sourcing Form'!E654),"NO",IF(COUNTIF(Lists!$A$2,'Steel Supply Sourcing Form'!E654),"N/A")))</f>
        <v>N/A</v>
      </c>
      <c r="G654" s="23" t="str">
        <f t="shared" si="28"/>
        <v>N/A</v>
      </c>
      <c r="H654" s="9" t="s">
        <v>262</v>
      </c>
      <c r="I654" s="9" t="s">
        <v>262</v>
      </c>
      <c r="J654" s="41" t="str">
        <f t="shared" si="29"/>
        <v>0</v>
      </c>
      <c r="K654" s="41">
        <f>IF(I654=Lists!H$3,1,IF(I654=Lists!H$4,1,IF(I654=Lists!H$5,1,IF(I654=Lists!H$6,0,))))</f>
        <v>0</v>
      </c>
      <c r="L654" s="42" t="e">
        <f t="shared" si="27"/>
        <v>#DIV/0!</v>
      </c>
    </row>
    <row r="655" spans="2:12" ht="23.15" customHeight="1" x14ac:dyDescent="0.25">
      <c r="B655" s="8"/>
      <c r="C655" s="7" t="s">
        <v>262</v>
      </c>
      <c r="D655" s="12"/>
      <c r="E655" s="7" t="s">
        <v>262</v>
      </c>
      <c r="F655" s="23" t="str">
        <f>IF(COUNTIF(Lists!$A$3:$A$9,'Steel Supply Sourcing Form'!E655),"YES",IF(COUNTIF(Lists!$A$10:$A$124,'Steel Supply Sourcing Form'!E655),"NO",IF(COUNTIF(Lists!$A$2,'Steel Supply Sourcing Form'!E655),"N/A")))</f>
        <v>N/A</v>
      </c>
      <c r="G655" s="23" t="str">
        <f t="shared" si="28"/>
        <v>N/A</v>
      </c>
      <c r="H655" s="9" t="s">
        <v>262</v>
      </c>
      <c r="I655" s="9" t="s">
        <v>262</v>
      </c>
      <c r="J655" s="41" t="str">
        <f t="shared" si="29"/>
        <v>0</v>
      </c>
      <c r="K655" s="41">
        <f>IF(I655=Lists!H$3,1,IF(I655=Lists!H$4,1,IF(I655=Lists!H$5,1,IF(I655=Lists!H$6,0,))))</f>
        <v>0</v>
      </c>
      <c r="L655" s="42" t="e">
        <f t="shared" si="27"/>
        <v>#DIV/0!</v>
      </c>
    </row>
    <row r="656" spans="2:12" ht="23.15" customHeight="1" x14ac:dyDescent="0.25">
      <c r="B656" s="8"/>
      <c r="C656" s="7" t="s">
        <v>262</v>
      </c>
      <c r="D656" s="12"/>
      <c r="E656" s="7" t="s">
        <v>262</v>
      </c>
      <c r="F656" s="23" t="str">
        <f>IF(COUNTIF(Lists!$A$3:$A$9,'Steel Supply Sourcing Form'!E656),"YES",IF(COUNTIF(Lists!$A$10:$A$124,'Steel Supply Sourcing Form'!E656),"NO",IF(COUNTIF(Lists!$A$2,'Steel Supply Sourcing Form'!E656),"N/A")))</f>
        <v>N/A</v>
      </c>
      <c r="G656" s="23" t="str">
        <f t="shared" si="28"/>
        <v>N/A</v>
      </c>
      <c r="H656" s="9" t="s">
        <v>262</v>
      </c>
      <c r="I656" s="9" t="s">
        <v>262</v>
      </c>
      <c r="J656" s="41" t="str">
        <f t="shared" si="29"/>
        <v>0</v>
      </c>
      <c r="K656" s="41">
        <f>IF(I656=Lists!H$3,1,IF(I656=Lists!H$4,1,IF(I656=Lists!H$5,1,IF(I656=Lists!H$6,0,))))</f>
        <v>0</v>
      </c>
      <c r="L656" s="42" t="e">
        <f t="shared" si="27"/>
        <v>#DIV/0!</v>
      </c>
    </row>
    <row r="657" spans="2:12" ht="23.15" customHeight="1" x14ac:dyDescent="0.25">
      <c r="B657" s="8"/>
      <c r="C657" s="7" t="s">
        <v>262</v>
      </c>
      <c r="D657" s="12"/>
      <c r="E657" s="7" t="s">
        <v>262</v>
      </c>
      <c r="F657" s="23" t="str">
        <f>IF(COUNTIF(Lists!$A$3:$A$9,'Steel Supply Sourcing Form'!E657),"YES",IF(COUNTIF(Lists!$A$10:$A$124,'Steel Supply Sourcing Form'!E657),"NO",IF(COUNTIF(Lists!$A$2,'Steel Supply Sourcing Form'!E657),"N/A")))</f>
        <v>N/A</v>
      </c>
      <c r="G657" s="23" t="str">
        <f t="shared" si="28"/>
        <v>N/A</v>
      </c>
      <c r="H657" s="9" t="s">
        <v>262</v>
      </c>
      <c r="I657" s="9" t="s">
        <v>262</v>
      </c>
      <c r="J657" s="41" t="str">
        <f t="shared" si="29"/>
        <v>0</v>
      </c>
      <c r="K657" s="41">
        <f>IF(I657=Lists!H$3,1,IF(I657=Lists!H$4,1,IF(I657=Lists!H$5,1,IF(I657=Lists!H$6,0,))))</f>
        <v>0</v>
      </c>
      <c r="L657" s="42" t="e">
        <f t="shared" si="27"/>
        <v>#DIV/0!</v>
      </c>
    </row>
    <row r="658" spans="2:12" ht="23.15" customHeight="1" x14ac:dyDescent="0.25">
      <c r="B658" s="8"/>
      <c r="C658" s="7" t="s">
        <v>262</v>
      </c>
      <c r="D658" s="12"/>
      <c r="E658" s="7" t="s">
        <v>262</v>
      </c>
      <c r="F658" s="23" t="str">
        <f>IF(COUNTIF(Lists!$A$3:$A$9,'Steel Supply Sourcing Form'!E658),"YES",IF(COUNTIF(Lists!$A$10:$A$124,'Steel Supply Sourcing Form'!E658),"NO",IF(COUNTIF(Lists!$A$2,'Steel Supply Sourcing Form'!E658),"N/A")))</f>
        <v>N/A</v>
      </c>
      <c r="G658" s="23" t="str">
        <f t="shared" si="28"/>
        <v>N/A</v>
      </c>
      <c r="H658" s="9" t="s">
        <v>262</v>
      </c>
      <c r="I658" s="9" t="s">
        <v>262</v>
      </c>
      <c r="J658" s="41" t="str">
        <f t="shared" si="29"/>
        <v>0</v>
      </c>
      <c r="K658" s="41">
        <f>IF(I658=Lists!H$3,1,IF(I658=Lists!H$4,1,IF(I658=Lists!H$5,1,IF(I658=Lists!H$6,0,))))</f>
        <v>0</v>
      </c>
      <c r="L658" s="42" t="e">
        <f t="shared" si="27"/>
        <v>#DIV/0!</v>
      </c>
    </row>
    <row r="659" spans="2:12" ht="23.15" customHeight="1" x14ac:dyDescent="0.25">
      <c r="B659" s="8"/>
      <c r="C659" s="7" t="s">
        <v>262</v>
      </c>
      <c r="D659" s="12"/>
      <c r="E659" s="7" t="s">
        <v>262</v>
      </c>
      <c r="F659" s="23" t="str">
        <f>IF(COUNTIF(Lists!$A$3:$A$9,'Steel Supply Sourcing Form'!E659),"YES",IF(COUNTIF(Lists!$A$10:$A$124,'Steel Supply Sourcing Form'!E659),"NO",IF(COUNTIF(Lists!$A$2,'Steel Supply Sourcing Form'!E659),"N/A")))</f>
        <v>N/A</v>
      </c>
      <c r="G659" s="23" t="str">
        <f t="shared" si="28"/>
        <v>N/A</v>
      </c>
      <c r="H659" s="9" t="s">
        <v>262</v>
      </c>
      <c r="I659" s="9" t="s">
        <v>262</v>
      </c>
      <c r="J659" s="41" t="str">
        <f t="shared" si="29"/>
        <v>0</v>
      </c>
      <c r="K659" s="41">
        <f>IF(I659=Lists!H$3,1,IF(I659=Lists!H$4,1,IF(I659=Lists!H$5,1,IF(I659=Lists!H$6,0,))))</f>
        <v>0</v>
      </c>
      <c r="L659" s="42" t="e">
        <f t="shared" ref="L659:L722" si="30">D659/C$16</f>
        <v>#DIV/0!</v>
      </c>
    </row>
    <row r="660" spans="2:12" ht="23.15" customHeight="1" x14ac:dyDescent="0.25">
      <c r="B660" s="8"/>
      <c r="C660" s="7" t="s">
        <v>262</v>
      </c>
      <c r="D660" s="12"/>
      <c r="E660" s="7" t="s">
        <v>262</v>
      </c>
      <c r="F660" s="23" t="str">
        <f>IF(COUNTIF(Lists!$A$3:$A$9,'Steel Supply Sourcing Form'!E660),"YES",IF(COUNTIF(Lists!$A$10:$A$124,'Steel Supply Sourcing Form'!E660),"NO",IF(COUNTIF(Lists!$A$2,'Steel Supply Sourcing Form'!E660),"N/A")))</f>
        <v>N/A</v>
      </c>
      <c r="G660" s="23" t="str">
        <f t="shared" ref="G660:G723" si="31">IF(F660="NO","YES",IF(F660="YES","N/A",IF(F660="N/A","N/A")))</f>
        <v>N/A</v>
      </c>
      <c r="H660" s="9" t="s">
        <v>262</v>
      </c>
      <c r="I660" s="9" t="s">
        <v>262</v>
      </c>
      <c r="J660" s="41" t="str">
        <f t="shared" ref="J660:J723" si="32">IF(OR(TRIM(H660)="Yes",F660="YES"),"1","0")</f>
        <v>0</v>
      </c>
      <c r="K660" s="41">
        <f>IF(I660=Lists!H$3,1,IF(I660=Lists!H$4,1,IF(I660=Lists!H$5,1,IF(I660=Lists!H$6,0,))))</f>
        <v>0</v>
      </c>
      <c r="L660" s="42" t="e">
        <f t="shared" si="30"/>
        <v>#DIV/0!</v>
      </c>
    </row>
    <row r="661" spans="2:12" ht="23.15" customHeight="1" x14ac:dyDescent="0.25">
      <c r="B661" s="8"/>
      <c r="C661" s="7" t="s">
        <v>262</v>
      </c>
      <c r="D661" s="12"/>
      <c r="E661" s="7" t="s">
        <v>262</v>
      </c>
      <c r="F661" s="23" t="str">
        <f>IF(COUNTIF(Lists!$A$3:$A$9,'Steel Supply Sourcing Form'!E661),"YES",IF(COUNTIF(Lists!$A$10:$A$124,'Steel Supply Sourcing Form'!E661),"NO",IF(COUNTIF(Lists!$A$2,'Steel Supply Sourcing Form'!E661),"N/A")))</f>
        <v>N/A</v>
      </c>
      <c r="G661" s="23" t="str">
        <f t="shared" si="31"/>
        <v>N/A</v>
      </c>
      <c r="H661" s="9" t="s">
        <v>262</v>
      </c>
      <c r="I661" s="9" t="s">
        <v>262</v>
      </c>
      <c r="J661" s="41" t="str">
        <f t="shared" si="32"/>
        <v>0</v>
      </c>
      <c r="K661" s="41">
        <f>IF(I661=Lists!H$3,1,IF(I661=Lists!H$4,1,IF(I661=Lists!H$5,1,IF(I661=Lists!H$6,0,))))</f>
        <v>0</v>
      </c>
      <c r="L661" s="42" t="e">
        <f t="shared" si="30"/>
        <v>#DIV/0!</v>
      </c>
    </row>
    <row r="662" spans="2:12" ht="23.15" customHeight="1" x14ac:dyDescent="0.25">
      <c r="B662" s="8"/>
      <c r="C662" s="7" t="s">
        <v>262</v>
      </c>
      <c r="D662" s="12"/>
      <c r="E662" s="7" t="s">
        <v>262</v>
      </c>
      <c r="F662" s="23" t="str">
        <f>IF(COUNTIF(Lists!$A$3:$A$9,'Steel Supply Sourcing Form'!E662),"YES",IF(COUNTIF(Lists!$A$10:$A$124,'Steel Supply Sourcing Form'!E662),"NO",IF(COUNTIF(Lists!$A$2,'Steel Supply Sourcing Form'!E662),"N/A")))</f>
        <v>N/A</v>
      </c>
      <c r="G662" s="23" t="str">
        <f t="shared" si="31"/>
        <v>N/A</v>
      </c>
      <c r="H662" s="9" t="s">
        <v>262</v>
      </c>
      <c r="I662" s="9" t="s">
        <v>262</v>
      </c>
      <c r="J662" s="41" t="str">
        <f t="shared" si="32"/>
        <v>0</v>
      </c>
      <c r="K662" s="41">
        <f>IF(I662=Lists!H$3,1,IF(I662=Lists!H$4,1,IF(I662=Lists!H$5,1,IF(I662=Lists!H$6,0,))))</f>
        <v>0</v>
      </c>
      <c r="L662" s="42" t="e">
        <f t="shared" si="30"/>
        <v>#DIV/0!</v>
      </c>
    </row>
    <row r="663" spans="2:12" ht="23.15" customHeight="1" x14ac:dyDescent="0.25">
      <c r="B663" s="8"/>
      <c r="C663" s="7" t="s">
        <v>262</v>
      </c>
      <c r="D663" s="12"/>
      <c r="E663" s="7" t="s">
        <v>262</v>
      </c>
      <c r="F663" s="23" t="str">
        <f>IF(COUNTIF(Lists!$A$3:$A$9,'Steel Supply Sourcing Form'!E663),"YES",IF(COUNTIF(Lists!$A$10:$A$124,'Steel Supply Sourcing Form'!E663),"NO",IF(COUNTIF(Lists!$A$2,'Steel Supply Sourcing Form'!E663),"N/A")))</f>
        <v>N/A</v>
      </c>
      <c r="G663" s="23" t="str">
        <f t="shared" si="31"/>
        <v>N/A</v>
      </c>
      <c r="H663" s="9" t="s">
        <v>262</v>
      </c>
      <c r="I663" s="9" t="s">
        <v>262</v>
      </c>
      <c r="J663" s="41" t="str">
        <f t="shared" si="32"/>
        <v>0</v>
      </c>
      <c r="K663" s="41">
        <f>IF(I663=Lists!H$3,1,IF(I663=Lists!H$4,1,IF(I663=Lists!H$5,1,IF(I663=Lists!H$6,0,))))</f>
        <v>0</v>
      </c>
      <c r="L663" s="42" t="e">
        <f t="shared" si="30"/>
        <v>#DIV/0!</v>
      </c>
    </row>
    <row r="664" spans="2:12" ht="23.15" customHeight="1" x14ac:dyDescent="0.25">
      <c r="B664" s="8"/>
      <c r="C664" s="7" t="s">
        <v>262</v>
      </c>
      <c r="D664" s="12"/>
      <c r="E664" s="7" t="s">
        <v>262</v>
      </c>
      <c r="F664" s="23" t="str">
        <f>IF(COUNTIF(Lists!$A$3:$A$9,'Steel Supply Sourcing Form'!E664),"YES",IF(COUNTIF(Lists!$A$10:$A$124,'Steel Supply Sourcing Form'!E664),"NO",IF(COUNTIF(Lists!$A$2,'Steel Supply Sourcing Form'!E664),"N/A")))</f>
        <v>N/A</v>
      </c>
      <c r="G664" s="23" t="str">
        <f t="shared" si="31"/>
        <v>N/A</v>
      </c>
      <c r="H664" s="9" t="s">
        <v>262</v>
      </c>
      <c r="I664" s="9" t="s">
        <v>262</v>
      </c>
      <c r="J664" s="41" t="str">
        <f t="shared" si="32"/>
        <v>0</v>
      </c>
      <c r="K664" s="41">
        <f>IF(I664=Lists!H$3,1,IF(I664=Lists!H$4,1,IF(I664=Lists!H$5,1,IF(I664=Lists!H$6,0,))))</f>
        <v>0</v>
      </c>
      <c r="L664" s="42" t="e">
        <f t="shared" si="30"/>
        <v>#DIV/0!</v>
      </c>
    </row>
    <row r="665" spans="2:12" ht="23.15" customHeight="1" x14ac:dyDescent="0.25">
      <c r="B665" s="8"/>
      <c r="C665" s="7" t="s">
        <v>262</v>
      </c>
      <c r="D665" s="12"/>
      <c r="E665" s="7" t="s">
        <v>262</v>
      </c>
      <c r="F665" s="23" t="str">
        <f>IF(COUNTIF(Lists!$A$3:$A$9,'Steel Supply Sourcing Form'!E665),"YES",IF(COUNTIF(Lists!$A$10:$A$124,'Steel Supply Sourcing Form'!E665),"NO",IF(COUNTIF(Lists!$A$2,'Steel Supply Sourcing Form'!E665),"N/A")))</f>
        <v>N/A</v>
      </c>
      <c r="G665" s="23" t="str">
        <f t="shared" si="31"/>
        <v>N/A</v>
      </c>
      <c r="H665" s="9" t="s">
        <v>262</v>
      </c>
      <c r="I665" s="9" t="s">
        <v>262</v>
      </c>
      <c r="J665" s="41" t="str">
        <f t="shared" si="32"/>
        <v>0</v>
      </c>
      <c r="K665" s="41">
        <f>IF(I665=Lists!H$3,1,IF(I665=Lists!H$4,1,IF(I665=Lists!H$5,1,IF(I665=Lists!H$6,0,))))</f>
        <v>0</v>
      </c>
      <c r="L665" s="42" t="e">
        <f t="shared" si="30"/>
        <v>#DIV/0!</v>
      </c>
    </row>
    <row r="666" spans="2:12" ht="23.15" customHeight="1" x14ac:dyDescent="0.25">
      <c r="B666" s="8"/>
      <c r="C666" s="7" t="s">
        <v>262</v>
      </c>
      <c r="D666" s="12"/>
      <c r="E666" s="7" t="s">
        <v>262</v>
      </c>
      <c r="F666" s="23" t="str">
        <f>IF(COUNTIF(Lists!$A$3:$A$9,'Steel Supply Sourcing Form'!E666),"YES",IF(COUNTIF(Lists!$A$10:$A$124,'Steel Supply Sourcing Form'!E666),"NO",IF(COUNTIF(Lists!$A$2,'Steel Supply Sourcing Form'!E666),"N/A")))</f>
        <v>N/A</v>
      </c>
      <c r="G666" s="23" t="str">
        <f t="shared" si="31"/>
        <v>N/A</v>
      </c>
      <c r="H666" s="9" t="s">
        <v>262</v>
      </c>
      <c r="I666" s="9" t="s">
        <v>262</v>
      </c>
      <c r="J666" s="41" t="str">
        <f t="shared" si="32"/>
        <v>0</v>
      </c>
      <c r="K666" s="41">
        <f>IF(I666=Lists!H$3,1,IF(I666=Lists!H$4,1,IF(I666=Lists!H$5,1,IF(I666=Lists!H$6,0,))))</f>
        <v>0</v>
      </c>
      <c r="L666" s="42" t="e">
        <f t="shared" si="30"/>
        <v>#DIV/0!</v>
      </c>
    </row>
    <row r="667" spans="2:12" ht="23.15" customHeight="1" x14ac:dyDescent="0.25">
      <c r="B667" s="8"/>
      <c r="C667" s="7" t="s">
        <v>262</v>
      </c>
      <c r="D667" s="12"/>
      <c r="E667" s="7" t="s">
        <v>262</v>
      </c>
      <c r="F667" s="23" t="str">
        <f>IF(COUNTIF(Lists!$A$3:$A$9,'Steel Supply Sourcing Form'!E667),"YES",IF(COUNTIF(Lists!$A$10:$A$124,'Steel Supply Sourcing Form'!E667),"NO",IF(COUNTIF(Lists!$A$2,'Steel Supply Sourcing Form'!E667),"N/A")))</f>
        <v>N/A</v>
      </c>
      <c r="G667" s="23" t="str">
        <f t="shared" si="31"/>
        <v>N/A</v>
      </c>
      <c r="H667" s="9" t="s">
        <v>262</v>
      </c>
      <c r="I667" s="9" t="s">
        <v>262</v>
      </c>
      <c r="J667" s="41" t="str">
        <f t="shared" si="32"/>
        <v>0</v>
      </c>
      <c r="K667" s="41">
        <f>IF(I667=Lists!H$3,1,IF(I667=Lists!H$4,1,IF(I667=Lists!H$5,1,IF(I667=Lists!H$6,0,))))</f>
        <v>0</v>
      </c>
      <c r="L667" s="42" t="e">
        <f t="shared" si="30"/>
        <v>#DIV/0!</v>
      </c>
    </row>
    <row r="668" spans="2:12" ht="23.15" customHeight="1" x14ac:dyDescent="0.25">
      <c r="B668" s="8"/>
      <c r="C668" s="7" t="s">
        <v>262</v>
      </c>
      <c r="D668" s="12"/>
      <c r="E668" s="7" t="s">
        <v>262</v>
      </c>
      <c r="F668" s="23" t="str">
        <f>IF(COUNTIF(Lists!$A$3:$A$9,'Steel Supply Sourcing Form'!E668),"YES",IF(COUNTIF(Lists!$A$10:$A$124,'Steel Supply Sourcing Form'!E668),"NO",IF(COUNTIF(Lists!$A$2,'Steel Supply Sourcing Form'!E668),"N/A")))</f>
        <v>N/A</v>
      </c>
      <c r="G668" s="23" t="str">
        <f t="shared" si="31"/>
        <v>N/A</v>
      </c>
      <c r="H668" s="9" t="s">
        <v>262</v>
      </c>
      <c r="I668" s="9" t="s">
        <v>262</v>
      </c>
      <c r="J668" s="41" t="str">
        <f t="shared" si="32"/>
        <v>0</v>
      </c>
      <c r="K668" s="41">
        <f>IF(I668=Lists!H$3,1,IF(I668=Lists!H$4,1,IF(I668=Lists!H$5,1,IF(I668=Lists!H$6,0,))))</f>
        <v>0</v>
      </c>
      <c r="L668" s="42" t="e">
        <f t="shared" si="30"/>
        <v>#DIV/0!</v>
      </c>
    </row>
    <row r="669" spans="2:12" ht="23.15" customHeight="1" x14ac:dyDescent="0.25">
      <c r="B669" s="8"/>
      <c r="C669" s="7" t="s">
        <v>262</v>
      </c>
      <c r="D669" s="12"/>
      <c r="E669" s="7" t="s">
        <v>262</v>
      </c>
      <c r="F669" s="23" t="str">
        <f>IF(COUNTIF(Lists!$A$3:$A$9,'Steel Supply Sourcing Form'!E669),"YES",IF(COUNTIF(Lists!$A$10:$A$124,'Steel Supply Sourcing Form'!E669),"NO",IF(COUNTIF(Lists!$A$2,'Steel Supply Sourcing Form'!E669),"N/A")))</f>
        <v>N/A</v>
      </c>
      <c r="G669" s="23" t="str">
        <f t="shared" si="31"/>
        <v>N/A</v>
      </c>
      <c r="H669" s="9" t="s">
        <v>262</v>
      </c>
      <c r="I669" s="9" t="s">
        <v>262</v>
      </c>
      <c r="J669" s="41" t="str">
        <f t="shared" si="32"/>
        <v>0</v>
      </c>
      <c r="K669" s="41">
        <f>IF(I669=Lists!H$3,1,IF(I669=Lists!H$4,1,IF(I669=Lists!H$5,1,IF(I669=Lists!H$6,0,))))</f>
        <v>0</v>
      </c>
      <c r="L669" s="42" t="e">
        <f t="shared" si="30"/>
        <v>#DIV/0!</v>
      </c>
    </row>
    <row r="670" spans="2:12" ht="23.15" customHeight="1" x14ac:dyDescent="0.25">
      <c r="B670" s="8"/>
      <c r="C670" s="7" t="s">
        <v>262</v>
      </c>
      <c r="D670" s="12"/>
      <c r="E670" s="7" t="s">
        <v>262</v>
      </c>
      <c r="F670" s="23" t="str">
        <f>IF(COUNTIF(Lists!$A$3:$A$9,'Steel Supply Sourcing Form'!E670),"YES",IF(COUNTIF(Lists!$A$10:$A$124,'Steel Supply Sourcing Form'!E670),"NO",IF(COUNTIF(Lists!$A$2,'Steel Supply Sourcing Form'!E670),"N/A")))</f>
        <v>N/A</v>
      </c>
      <c r="G670" s="23" t="str">
        <f t="shared" si="31"/>
        <v>N/A</v>
      </c>
      <c r="H670" s="9" t="s">
        <v>262</v>
      </c>
      <c r="I670" s="9" t="s">
        <v>262</v>
      </c>
      <c r="J670" s="41" t="str">
        <f t="shared" si="32"/>
        <v>0</v>
      </c>
      <c r="K670" s="41">
        <f>IF(I670=Lists!H$3,1,IF(I670=Lists!H$4,1,IF(I670=Lists!H$5,1,IF(I670=Lists!H$6,0,))))</f>
        <v>0</v>
      </c>
      <c r="L670" s="42" t="e">
        <f t="shared" si="30"/>
        <v>#DIV/0!</v>
      </c>
    </row>
    <row r="671" spans="2:12" ht="23.15" customHeight="1" x14ac:dyDescent="0.25">
      <c r="B671" s="8"/>
      <c r="C671" s="7" t="s">
        <v>262</v>
      </c>
      <c r="D671" s="12"/>
      <c r="E671" s="7" t="s">
        <v>262</v>
      </c>
      <c r="F671" s="23" t="str">
        <f>IF(COUNTIF(Lists!$A$3:$A$9,'Steel Supply Sourcing Form'!E671),"YES",IF(COUNTIF(Lists!$A$10:$A$124,'Steel Supply Sourcing Form'!E671),"NO",IF(COUNTIF(Lists!$A$2,'Steel Supply Sourcing Form'!E671),"N/A")))</f>
        <v>N/A</v>
      </c>
      <c r="G671" s="23" t="str">
        <f t="shared" si="31"/>
        <v>N/A</v>
      </c>
      <c r="H671" s="9" t="s">
        <v>262</v>
      </c>
      <c r="I671" s="9" t="s">
        <v>262</v>
      </c>
      <c r="J671" s="41" t="str">
        <f t="shared" si="32"/>
        <v>0</v>
      </c>
      <c r="K671" s="41">
        <f>IF(I671=Lists!H$3,1,IF(I671=Lists!H$4,1,IF(I671=Lists!H$5,1,IF(I671=Lists!H$6,0,))))</f>
        <v>0</v>
      </c>
      <c r="L671" s="42" t="e">
        <f t="shared" si="30"/>
        <v>#DIV/0!</v>
      </c>
    </row>
    <row r="672" spans="2:12" ht="23.15" customHeight="1" x14ac:dyDescent="0.25">
      <c r="B672" s="8"/>
      <c r="C672" s="7" t="s">
        <v>262</v>
      </c>
      <c r="D672" s="12"/>
      <c r="E672" s="7" t="s">
        <v>262</v>
      </c>
      <c r="F672" s="23" t="str">
        <f>IF(COUNTIF(Lists!$A$3:$A$9,'Steel Supply Sourcing Form'!E672),"YES",IF(COUNTIF(Lists!$A$10:$A$124,'Steel Supply Sourcing Form'!E672),"NO",IF(COUNTIF(Lists!$A$2,'Steel Supply Sourcing Form'!E672),"N/A")))</f>
        <v>N/A</v>
      </c>
      <c r="G672" s="23" t="str">
        <f t="shared" si="31"/>
        <v>N/A</v>
      </c>
      <c r="H672" s="9" t="s">
        <v>262</v>
      </c>
      <c r="I672" s="9" t="s">
        <v>262</v>
      </c>
      <c r="J672" s="41" t="str">
        <f t="shared" si="32"/>
        <v>0</v>
      </c>
      <c r="K672" s="41">
        <f>IF(I672=Lists!H$3,1,IF(I672=Lists!H$4,1,IF(I672=Lists!H$5,1,IF(I672=Lists!H$6,0,))))</f>
        <v>0</v>
      </c>
      <c r="L672" s="42" t="e">
        <f t="shared" si="30"/>
        <v>#DIV/0!</v>
      </c>
    </row>
    <row r="673" spans="2:12" ht="23.15" customHeight="1" x14ac:dyDescent="0.25">
      <c r="B673" s="8"/>
      <c r="C673" s="7" t="s">
        <v>262</v>
      </c>
      <c r="D673" s="12"/>
      <c r="E673" s="7" t="s">
        <v>262</v>
      </c>
      <c r="F673" s="23" t="str">
        <f>IF(COUNTIF(Lists!$A$3:$A$9,'Steel Supply Sourcing Form'!E673),"YES",IF(COUNTIF(Lists!$A$10:$A$124,'Steel Supply Sourcing Form'!E673),"NO",IF(COUNTIF(Lists!$A$2,'Steel Supply Sourcing Form'!E673),"N/A")))</f>
        <v>N/A</v>
      </c>
      <c r="G673" s="23" t="str">
        <f t="shared" si="31"/>
        <v>N/A</v>
      </c>
      <c r="H673" s="9" t="s">
        <v>262</v>
      </c>
      <c r="I673" s="9" t="s">
        <v>262</v>
      </c>
      <c r="J673" s="41" t="str">
        <f t="shared" si="32"/>
        <v>0</v>
      </c>
      <c r="K673" s="41">
        <f>IF(I673=Lists!H$3,1,IF(I673=Lists!H$4,1,IF(I673=Lists!H$5,1,IF(I673=Lists!H$6,0,))))</f>
        <v>0</v>
      </c>
      <c r="L673" s="42" t="e">
        <f t="shared" si="30"/>
        <v>#DIV/0!</v>
      </c>
    </row>
    <row r="674" spans="2:12" ht="23.15" customHeight="1" x14ac:dyDescent="0.25">
      <c r="B674" s="8"/>
      <c r="C674" s="7" t="s">
        <v>262</v>
      </c>
      <c r="D674" s="12"/>
      <c r="E674" s="7" t="s">
        <v>262</v>
      </c>
      <c r="F674" s="23" t="str">
        <f>IF(COUNTIF(Lists!$A$3:$A$9,'Steel Supply Sourcing Form'!E674),"YES",IF(COUNTIF(Lists!$A$10:$A$124,'Steel Supply Sourcing Form'!E674),"NO",IF(COUNTIF(Lists!$A$2,'Steel Supply Sourcing Form'!E674),"N/A")))</f>
        <v>N/A</v>
      </c>
      <c r="G674" s="23" t="str">
        <f t="shared" si="31"/>
        <v>N/A</v>
      </c>
      <c r="H674" s="9" t="s">
        <v>262</v>
      </c>
      <c r="I674" s="9" t="s">
        <v>262</v>
      </c>
      <c r="J674" s="41" t="str">
        <f t="shared" si="32"/>
        <v>0</v>
      </c>
      <c r="K674" s="41">
        <f>IF(I674=Lists!H$3,1,IF(I674=Lists!H$4,1,IF(I674=Lists!H$5,1,IF(I674=Lists!H$6,0,))))</f>
        <v>0</v>
      </c>
      <c r="L674" s="42" t="e">
        <f t="shared" si="30"/>
        <v>#DIV/0!</v>
      </c>
    </row>
    <row r="675" spans="2:12" ht="23.15" customHeight="1" x14ac:dyDescent="0.25">
      <c r="B675" s="8"/>
      <c r="C675" s="7" t="s">
        <v>262</v>
      </c>
      <c r="D675" s="12"/>
      <c r="E675" s="7" t="s">
        <v>262</v>
      </c>
      <c r="F675" s="23" t="str">
        <f>IF(COUNTIF(Lists!$A$3:$A$9,'Steel Supply Sourcing Form'!E675),"YES",IF(COUNTIF(Lists!$A$10:$A$124,'Steel Supply Sourcing Form'!E675),"NO",IF(COUNTIF(Lists!$A$2,'Steel Supply Sourcing Form'!E675),"N/A")))</f>
        <v>N/A</v>
      </c>
      <c r="G675" s="23" t="str">
        <f t="shared" si="31"/>
        <v>N/A</v>
      </c>
      <c r="H675" s="9" t="s">
        <v>262</v>
      </c>
      <c r="I675" s="9" t="s">
        <v>262</v>
      </c>
      <c r="J675" s="41" t="str">
        <f t="shared" si="32"/>
        <v>0</v>
      </c>
      <c r="K675" s="41">
        <f>IF(I675=Lists!H$3,1,IF(I675=Lists!H$4,1,IF(I675=Lists!H$5,1,IF(I675=Lists!H$6,0,))))</f>
        <v>0</v>
      </c>
      <c r="L675" s="42" t="e">
        <f t="shared" si="30"/>
        <v>#DIV/0!</v>
      </c>
    </row>
    <row r="676" spans="2:12" ht="23.15" customHeight="1" x14ac:dyDescent="0.25">
      <c r="B676" s="8"/>
      <c r="C676" s="7" t="s">
        <v>262</v>
      </c>
      <c r="D676" s="12"/>
      <c r="E676" s="7" t="s">
        <v>262</v>
      </c>
      <c r="F676" s="23" t="str">
        <f>IF(COUNTIF(Lists!$A$3:$A$9,'Steel Supply Sourcing Form'!E676),"YES",IF(COUNTIF(Lists!$A$10:$A$124,'Steel Supply Sourcing Form'!E676),"NO",IF(COUNTIF(Lists!$A$2,'Steel Supply Sourcing Form'!E676),"N/A")))</f>
        <v>N/A</v>
      </c>
      <c r="G676" s="23" t="str">
        <f t="shared" si="31"/>
        <v>N/A</v>
      </c>
      <c r="H676" s="9" t="s">
        <v>262</v>
      </c>
      <c r="I676" s="9" t="s">
        <v>262</v>
      </c>
      <c r="J676" s="41" t="str">
        <f t="shared" si="32"/>
        <v>0</v>
      </c>
      <c r="K676" s="41">
        <f>IF(I676=Lists!H$3,1,IF(I676=Lists!H$4,1,IF(I676=Lists!H$5,1,IF(I676=Lists!H$6,0,))))</f>
        <v>0</v>
      </c>
      <c r="L676" s="42" t="e">
        <f t="shared" si="30"/>
        <v>#DIV/0!</v>
      </c>
    </row>
    <row r="677" spans="2:12" ht="23.15" customHeight="1" x14ac:dyDescent="0.25">
      <c r="B677" s="8"/>
      <c r="C677" s="7" t="s">
        <v>262</v>
      </c>
      <c r="D677" s="12"/>
      <c r="E677" s="7" t="s">
        <v>262</v>
      </c>
      <c r="F677" s="23" t="str">
        <f>IF(COUNTIF(Lists!$A$3:$A$9,'Steel Supply Sourcing Form'!E677),"YES",IF(COUNTIF(Lists!$A$10:$A$124,'Steel Supply Sourcing Form'!E677),"NO",IF(COUNTIF(Lists!$A$2,'Steel Supply Sourcing Form'!E677),"N/A")))</f>
        <v>N/A</v>
      </c>
      <c r="G677" s="23" t="str">
        <f t="shared" si="31"/>
        <v>N/A</v>
      </c>
      <c r="H677" s="9" t="s">
        <v>262</v>
      </c>
      <c r="I677" s="9" t="s">
        <v>262</v>
      </c>
      <c r="J677" s="41" t="str">
        <f t="shared" si="32"/>
        <v>0</v>
      </c>
      <c r="K677" s="41">
        <f>IF(I677=Lists!H$3,1,IF(I677=Lists!H$4,1,IF(I677=Lists!H$5,1,IF(I677=Lists!H$6,0,))))</f>
        <v>0</v>
      </c>
      <c r="L677" s="42" t="e">
        <f t="shared" si="30"/>
        <v>#DIV/0!</v>
      </c>
    </row>
    <row r="678" spans="2:12" ht="23.15" customHeight="1" x14ac:dyDescent="0.25">
      <c r="B678" s="8"/>
      <c r="C678" s="7" t="s">
        <v>262</v>
      </c>
      <c r="D678" s="12"/>
      <c r="E678" s="7" t="s">
        <v>262</v>
      </c>
      <c r="F678" s="23" t="str">
        <f>IF(COUNTIF(Lists!$A$3:$A$9,'Steel Supply Sourcing Form'!E678),"YES",IF(COUNTIF(Lists!$A$10:$A$124,'Steel Supply Sourcing Form'!E678),"NO",IF(COUNTIF(Lists!$A$2,'Steel Supply Sourcing Form'!E678),"N/A")))</f>
        <v>N/A</v>
      </c>
      <c r="G678" s="23" t="str">
        <f t="shared" si="31"/>
        <v>N/A</v>
      </c>
      <c r="H678" s="9" t="s">
        <v>262</v>
      </c>
      <c r="I678" s="9" t="s">
        <v>262</v>
      </c>
      <c r="J678" s="41" t="str">
        <f t="shared" si="32"/>
        <v>0</v>
      </c>
      <c r="K678" s="41">
        <f>IF(I678=Lists!H$3,1,IF(I678=Lists!H$4,1,IF(I678=Lists!H$5,1,IF(I678=Lists!H$6,0,))))</f>
        <v>0</v>
      </c>
      <c r="L678" s="42" t="e">
        <f t="shared" si="30"/>
        <v>#DIV/0!</v>
      </c>
    </row>
    <row r="679" spans="2:12" ht="23.15" customHeight="1" x14ac:dyDescent="0.25">
      <c r="B679" s="8"/>
      <c r="C679" s="7" t="s">
        <v>262</v>
      </c>
      <c r="D679" s="12"/>
      <c r="E679" s="7" t="s">
        <v>262</v>
      </c>
      <c r="F679" s="23" t="str">
        <f>IF(COUNTIF(Lists!$A$3:$A$9,'Steel Supply Sourcing Form'!E679),"YES",IF(COUNTIF(Lists!$A$10:$A$124,'Steel Supply Sourcing Form'!E679),"NO",IF(COUNTIF(Lists!$A$2,'Steel Supply Sourcing Form'!E679),"N/A")))</f>
        <v>N/A</v>
      </c>
      <c r="G679" s="23" t="str">
        <f t="shared" si="31"/>
        <v>N/A</v>
      </c>
      <c r="H679" s="9" t="s">
        <v>262</v>
      </c>
      <c r="I679" s="9" t="s">
        <v>262</v>
      </c>
      <c r="J679" s="41" t="str">
        <f t="shared" si="32"/>
        <v>0</v>
      </c>
      <c r="K679" s="41">
        <f>IF(I679=Lists!H$3,1,IF(I679=Lists!H$4,1,IF(I679=Lists!H$5,1,IF(I679=Lists!H$6,0,))))</f>
        <v>0</v>
      </c>
      <c r="L679" s="42" t="e">
        <f t="shared" si="30"/>
        <v>#DIV/0!</v>
      </c>
    </row>
    <row r="680" spans="2:12" ht="23.15" customHeight="1" x14ac:dyDescent="0.25">
      <c r="B680" s="8"/>
      <c r="C680" s="7" t="s">
        <v>262</v>
      </c>
      <c r="D680" s="12"/>
      <c r="E680" s="7" t="s">
        <v>262</v>
      </c>
      <c r="F680" s="23" t="str">
        <f>IF(COUNTIF(Lists!$A$3:$A$9,'Steel Supply Sourcing Form'!E680),"YES",IF(COUNTIF(Lists!$A$10:$A$124,'Steel Supply Sourcing Form'!E680),"NO",IF(COUNTIF(Lists!$A$2,'Steel Supply Sourcing Form'!E680),"N/A")))</f>
        <v>N/A</v>
      </c>
      <c r="G680" s="23" t="str">
        <f t="shared" si="31"/>
        <v>N/A</v>
      </c>
      <c r="H680" s="9" t="s">
        <v>262</v>
      </c>
      <c r="I680" s="9" t="s">
        <v>262</v>
      </c>
      <c r="J680" s="41" t="str">
        <f t="shared" si="32"/>
        <v>0</v>
      </c>
      <c r="K680" s="41">
        <f>IF(I680=Lists!H$3,1,IF(I680=Lists!H$4,1,IF(I680=Lists!H$5,1,IF(I680=Lists!H$6,0,))))</f>
        <v>0</v>
      </c>
      <c r="L680" s="42" t="e">
        <f t="shared" si="30"/>
        <v>#DIV/0!</v>
      </c>
    </row>
    <row r="681" spans="2:12" ht="23.15" customHeight="1" x14ac:dyDescent="0.25">
      <c r="B681" s="8"/>
      <c r="C681" s="7" t="s">
        <v>262</v>
      </c>
      <c r="D681" s="12"/>
      <c r="E681" s="7" t="s">
        <v>262</v>
      </c>
      <c r="F681" s="23" t="str">
        <f>IF(COUNTIF(Lists!$A$3:$A$9,'Steel Supply Sourcing Form'!E681),"YES",IF(COUNTIF(Lists!$A$10:$A$124,'Steel Supply Sourcing Form'!E681),"NO",IF(COUNTIF(Lists!$A$2,'Steel Supply Sourcing Form'!E681),"N/A")))</f>
        <v>N/A</v>
      </c>
      <c r="G681" s="23" t="str">
        <f t="shared" si="31"/>
        <v>N/A</v>
      </c>
      <c r="H681" s="9" t="s">
        <v>262</v>
      </c>
      <c r="I681" s="9" t="s">
        <v>262</v>
      </c>
      <c r="J681" s="41" t="str">
        <f t="shared" si="32"/>
        <v>0</v>
      </c>
      <c r="K681" s="41">
        <f>IF(I681=Lists!H$3,1,IF(I681=Lists!H$4,1,IF(I681=Lists!H$5,1,IF(I681=Lists!H$6,0,))))</f>
        <v>0</v>
      </c>
      <c r="L681" s="42" t="e">
        <f t="shared" si="30"/>
        <v>#DIV/0!</v>
      </c>
    </row>
    <row r="682" spans="2:12" ht="23.15" customHeight="1" x14ac:dyDescent="0.25">
      <c r="B682" s="8"/>
      <c r="C682" s="7" t="s">
        <v>262</v>
      </c>
      <c r="D682" s="12"/>
      <c r="E682" s="7" t="s">
        <v>262</v>
      </c>
      <c r="F682" s="23" t="str">
        <f>IF(COUNTIF(Lists!$A$3:$A$9,'Steel Supply Sourcing Form'!E682),"YES",IF(COUNTIF(Lists!$A$10:$A$124,'Steel Supply Sourcing Form'!E682),"NO",IF(COUNTIF(Lists!$A$2,'Steel Supply Sourcing Form'!E682),"N/A")))</f>
        <v>N/A</v>
      </c>
      <c r="G682" s="23" t="str">
        <f t="shared" si="31"/>
        <v>N/A</v>
      </c>
      <c r="H682" s="9" t="s">
        <v>262</v>
      </c>
      <c r="I682" s="9" t="s">
        <v>262</v>
      </c>
      <c r="J682" s="41" t="str">
        <f t="shared" si="32"/>
        <v>0</v>
      </c>
      <c r="K682" s="41">
        <f>IF(I682=Lists!H$3,1,IF(I682=Lists!H$4,1,IF(I682=Lists!H$5,1,IF(I682=Lists!H$6,0,))))</f>
        <v>0</v>
      </c>
      <c r="L682" s="42" t="e">
        <f t="shared" si="30"/>
        <v>#DIV/0!</v>
      </c>
    </row>
    <row r="683" spans="2:12" ht="23.15" customHeight="1" x14ac:dyDescent="0.25">
      <c r="B683" s="8"/>
      <c r="C683" s="7" t="s">
        <v>262</v>
      </c>
      <c r="D683" s="12"/>
      <c r="E683" s="7" t="s">
        <v>262</v>
      </c>
      <c r="F683" s="23" t="str">
        <f>IF(COUNTIF(Lists!$A$3:$A$9,'Steel Supply Sourcing Form'!E683),"YES",IF(COUNTIF(Lists!$A$10:$A$124,'Steel Supply Sourcing Form'!E683),"NO",IF(COUNTIF(Lists!$A$2,'Steel Supply Sourcing Form'!E683),"N/A")))</f>
        <v>N/A</v>
      </c>
      <c r="G683" s="23" t="str">
        <f t="shared" si="31"/>
        <v>N/A</v>
      </c>
      <c r="H683" s="9" t="s">
        <v>262</v>
      </c>
      <c r="I683" s="9" t="s">
        <v>262</v>
      </c>
      <c r="J683" s="41" t="str">
        <f t="shared" si="32"/>
        <v>0</v>
      </c>
      <c r="K683" s="41">
        <f>IF(I683=Lists!H$3,1,IF(I683=Lists!H$4,1,IF(I683=Lists!H$5,1,IF(I683=Lists!H$6,0,))))</f>
        <v>0</v>
      </c>
      <c r="L683" s="42" t="e">
        <f t="shared" si="30"/>
        <v>#DIV/0!</v>
      </c>
    </row>
    <row r="684" spans="2:12" ht="23.15" customHeight="1" x14ac:dyDescent="0.25">
      <c r="B684" s="8"/>
      <c r="C684" s="7" t="s">
        <v>262</v>
      </c>
      <c r="D684" s="12"/>
      <c r="E684" s="7" t="s">
        <v>262</v>
      </c>
      <c r="F684" s="23" t="str">
        <f>IF(COUNTIF(Lists!$A$3:$A$9,'Steel Supply Sourcing Form'!E684),"YES",IF(COUNTIF(Lists!$A$10:$A$124,'Steel Supply Sourcing Form'!E684),"NO",IF(COUNTIF(Lists!$A$2,'Steel Supply Sourcing Form'!E684),"N/A")))</f>
        <v>N/A</v>
      </c>
      <c r="G684" s="23" t="str">
        <f t="shared" si="31"/>
        <v>N/A</v>
      </c>
      <c r="H684" s="9" t="s">
        <v>262</v>
      </c>
      <c r="I684" s="9" t="s">
        <v>262</v>
      </c>
      <c r="J684" s="41" t="str">
        <f t="shared" si="32"/>
        <v>0</v>
      </c>
      <c r="K684" s="41">
        <f>IF(I684=Lists!H$3,1,IF(I684=Lists!H$4,1,IF(I684=Lists!H$5,1,IF(I684=Lists!H$6,0,))))</f>
        <v>0</v>
      </c>
      <c r="L684" s="42" t="e">
        <f t="shared" si="30"/>
        <v>#DIV/0!</v>
      </c>
    </row>
    <row r="685" spans="2:12" ht="23.15" customHeight="1" x14ac:dyDescent="0.25">
      <c r="B685" s="8"/>
      <c r="C685" s="7" t="s">
        <v>262</v>
      </c>
      <c r="D685" s="12"/>
      <c r="E685" s="7" t="s">
        <v>262</v>
      </c>
      <c r="F685" s="23" t="str">
        <f>IF(COUNTIF(Lists!$A$3:$A$9,'Steel Supply Sourcing Form'!E685),"YES",IF(COUNTIF(Lists!$A$10:$A$124,'Steel Supply Sourcing Form'!E685),"NO",IF(COUNTIF(Lists!$A$2,'Steel Supply Sourcing Form'!E685),"N/A")))</f>
        <v>N/A</v>
      </c>
      <c r="G685" s="23" t="str">
        <f t="shared" si="31"/>
        <v>N/A</v>
      </c>
      <c r="H685" s="9" t="s">
        <v>262</v>
      </c>
      <c r="I685" s="9" t="s">
        <v>262</v>
      </c>
      <c r="J685" s="41" t="str">
        <f t="shared" si="32"/>
        <v>0</v>
      </c>
      <c r="K685" s="41">
        <f>IF(I685=Lists!H$3,1,IF(I685=Lists!H$4,1,IF(I685=Lists!H$5,1,IF(I685=Lists!H$6,0,))))</f>
        <v>0</v>
      </c>
      <c r="L685" s="42" t="e">
        <f t="shared" si="30"/>
        <v>#DIV/0!</v>
      </c>
    </row>
    <row r="686" spans="2:12" ht="23.15" customHeight="1" x14ac:dyDescent="0.25">
      <c r="B686" s="8"/>
      <c r="C686" s="7" t="s">
        <v>262</v>
      </c>
      <c r="D686" s="12"/>
      <c r="E686" s="7" t="s">
        <v>262</v>
      </c>
      <c r="F686" s="23" t="str">
        <f>IF(COUNTIF(Lists!$A$3:$A$9,'Steel Supply Sourcing Form'!E686),"YES",IF(COUNTIF(Lists!$A$10:$A$124,'Steel Supply Sourcing Form'!E686),"NO",IF(COUNTIF(Lists!$A$2,'Steel Supply Sourcing Form'!E686),"N/A")))</f>
        <v>N/A</v>
      </c>
      <c r="G686" s="23" t="str">
        <f t="shared" si="31"/>
        <v>N/A</v>
      </c>
      <c r="H686" s="9" t="s">
        <v>262</v>
      </c>
      <c r="I686" s="9" t="s">
        <v>262</v>
      </c>
      <c r="J686" s="41" t="str">
        <f t="shared" si="32"/>
        <v>0</v>
      </c>
      <c r="K686" s="41">
        <f>IF(I686=Lists!H$3,1,IF(I686=Lists!H$4,1,IF(I686=Lists!H$5,1,IF(I686=Lists!H$6,0,))))</f>
        <v>0</v>
      </c>
      <c r="L686" s="42" t="e">
        <f t="shared" si="30"/>
        <v>#DIV/0!</v>
      </c>
    </row>
    <row r="687" spans="2:12" ht="23.15" customHeight="1" x14ac:dyDescent="0.25">
      <c r="B687" s="8"/>
      <c r="C687" s="7" t="s">
        <v>262</v>
      </c>
      <c r="D687" s="12"/>
      <c r="E687" s="7" t="s">
        <v>262</v>
      </c>
      <c r="F687" s="23" t="str">
        <f>IF(COUNTIF(Lists!$A$3:$A$9,'Steel Supply Sourcing Form'!E687),"YES",IF(COUNTIF(Lists!$A$10:$A$124,'Steel Supply Sourcing Form'!E687),"NO",IF(COUNTIF(Lists!$A$2,'Steel Supply Sourcing Form'!E687),"N/A")))</f>
        <v>N/A</v>
      </c>
      <c r="G687" s="23" t="str">
        <f t="shared" si="31"/>
        <v>N/A</v>
      </c>
      <c r="H687" s="9" t="s">
        <v>262</v>
      </c>
      <c r="I687" s="9" t="s">
        <v>262</v>
      </c>
      <c r="J687" s="41" t="str">
        <f t="shared" si="32"/>
        <v>0</v>
      </c>
      <c r="K687" s="41">
        <f>IF(I687=Lists!H$3,1,IF(I687=Lists!H$4,1,IF(I687=Lists!H$5,1,IF(I687=Lists!H$6,0,))))</f>
        <v>0</v>
      </c>
      <c r="L687" s="42" t="e">
        <f t="shared" si="30"/>
        <v>#DIV/0!</v>
      </c>
    </row>
    <row r="688" spans="2:12" ht="23.15" customHeight="1" x14ac:dyDescent="0.25">
      <c r="B688" s="8"/>
      <c r="C688" s="7" t="s">
        <v>262</v>
      </c>
      <c r="D688" s="12"/>
      <c r="E688" s="7" t="s">
        <v>262</v>
      </c>
      <c r="F688" s="23" t="str">
        <f>IF(COUNTIF(Lists!$A$3:$A$9,'Steel Supply Sourcing Form'!E688),"YES",IF(COUNTIF(Lists!$A$10:$A$124,'Steel Supply Sourcing Form'!E688),"NO",IF(COUNTIF(Lists!$A$2,'Steel Supply Sourcing Form'!E688),"N/A")))</f>
        <v>N/A</v>
      </c>
      <c r="G688" s="23" t="str">
        <f t="shared" si="31"/>
        <v>N/A</v>
      </c>
      <c r="H688" s="9" t="s">
        <v>262</v>
      </c>
      <c r="I688" s="9" t="s">
        <v>262</v>
      </c>
      <c r="J688" s="41" t="str">
        <f t="shared" si="32"/>
        <v>0</v>
      </c>
      <c r="K688" s="41">
        <f>IF(I688=Lists!H$3,1,IF(I688=Lists!H$4,1,IF(I688=Lists!H$5,1,IF(I688=Lists!H$6,0,))))</f>
        <v>0</v>
      </c>
      <c r="L688" s="42" t="e">
        <f t="shared" si="30"/>
        <v>#DIV/0!</v>
      </c>
    </row>
    <row r="689" spans="2:12" ht="23.15" customHeight="1" x14ac:dyDescent="0.25">
      <c r="B689" s="8"/>
      <c r="C689" s="7" t="s">
        <v>262</v>
      </c>
      <c r="D689" s="12"/>
      <c r="E689" s="7" t="s">
        <v>262</v>
      </c>
      <c r="F689" s="23" t="str">
        <f>IF(COUNTIF(Lists!$A$3:$A$9,'Steel Supply Sourcing Form'!E689),"YES",IF(COUNTIF(Lists!$A$10:$A$124,'Steel Supply Sourcing Form'!E689),"NO",IF(COUNTIF(Lists!$A$2,'Steel Supply Sourcing Form'!E689),"N/A")))</f>
        <v>N/A</v>
      </c>
      <c r="G689" s="23" t="str">
        <f t="shared" si="31"/>
        <v>N/A</v>
      </c>
      <c r="H689" s="9" t="s">
        <v>262</v>
      </c>
      <c r="I689" s="9" t="s">
        <v>262</v>
      </c>
      <c r="J689" s="41" t="str">
        <f t="shared" si="32"/>
        <v>0</v>
      </c>
      <c r="K689" s="41">
        <f>IF(I689=Lists!H$3,1,IF(I689=Lists!H$4,1,IF(I689=Lists!H$5,1,IF(I689=Lists!H$6,0,))))</f>
        <v>0</v>
      </c>
      <c r="L689" s="42" t="e">
        <f t="shared" si="30"/>
        <v>#DIV/0!</v>
      </c>
    </row>
    <row r="690" spans="2:12" ht="23.15" customHeight="1" x14ac:dyDescent="0.25">
      <c r="B690" s="8"/>
      <c r="C690" s="7" t="s">
        <v>262</v>
      </c>
      <c r="D690" s="12"/>
      <c r="E690" s="7" t="s">
        <v>262</v>
      </c>
      <c r="F690" s="23" t="str">
        <f>IF(COUNTIF(Lists!$A$3:$A$9,'Steel Supply Sourcing Form'!E690),"YES",IF(COUNTIF(Lists!$A$10:$A$124,'Steel Supply Sourcing Form'!E690),"NO",IF(COUNTIF(Lists!$A$2,'Steel Supply Sourcing Form'!E690),"N/A")))</f>
        <v>N/A</v>
      </c>
      <c r="G690" s="23" t="str">
        <f t="shared" si="31"/>
        <v>N/A</v>
      </c>
      <c r="H690" s="9" t="s">
        <v>262</v>
      </c>
      <c r="I690" s="9" t="s">
        <v>262</v>
      </c>
      <c r="J690" s="41" t="str">
        <f t="shared" si="32"/>
        <v>0</v>
      </c>
      <c r="K690" s="41">
        <f>IF(I690=Lists!H$3,1,IF(I690=Lists!H$4,1,IF(I690=Lists!H$5,1,IF(I690=Lists!H$6,0,))))</f>
        <v>0</v>
      </c>
      <c r="L690" s="42" t="e">
        <f t="shared" si="30"/>
        <v>#DIV/0!</v>
      </c>
    </row>
    <row r="691" spans="2:12" ht="23.15" customHeight="1" x14ac:dyDescent="0.25">
      <c r="B691" s="8"/>
      <c r="C691" s="7" t="s">
        <v>262</v>
      </c>
      <c r="D691" s="12"/>
      <c r="E691" s="7" t="s">
        <v>262</v>
      </c>
      <c r="F691" s="23" t="str">
        <f>IF(COUNTIF(Lists!$A$3:$A$9,'Steel Supply Sourcing Form'!E691),"YES",IF(COUNTIF(Lists!$A$10:$A$124,'Steel Supply Sourcing Form'!E691),"NO",IF(COUNTIF(Lists!$A$2,'Steel Supply Sourcing Form'!E691),"N/A")))</f>
        <v>N/A</v>
      </c>
      <c r="G691" s="23" t="str">
        <f t="shared" si="31"/>
        <v>N/A</v>
      </c>
      <c r="H691" s="9" t="s">
        <v>262</v>
      </c>
      <c r="I691" s="9" t="s">
        <v>262</v>
      </c>
      <c r="J691" s="41" t="str">
        <f t="shared" si="32"/>
        <v>0</v>
      </c>
      <c r="K691" s="41">
        <f>IF(I691=Lists!H$3,1,IF(I691=Lists!H$4,1,IF(I691=Lists!H$5,1,IF(I691=Lists!H$6,0,))))</f>
        <v>0</v>
      </c>
      <c r="L691" s="42" t="e">
        <f t="shared" si="30"/>
        <v>#DIV/0!</v>
      </c>
    </row>
    <row r="692" spans="2:12" ht="23.15" customHeight="1" x14ac:dyDescent="0.25">
      <c r="B692" s="8"/>
      <c r="C692" s="7" t="s">
        <v>262</v>
      </c>
      <c r="D692" s="12"/>
      <c r="E692" s="7" t="s">
        <v>262</v>
      </c>
      <c r="F692" s="23" t="str">
        <f>IF(COUNTIF(Lists!$A$3:$A$9,'Steel Supply Sourcing Form'!E692),"YES",IF(COUNTIF(Lists!$A$10:$A$124,'Steel Supply Sourcing Form'!E692),"NO",IF(COUNTIF(Lists!$A$2,'Steel Supply Sourcing Form'!E692),"N/A")))</f>
        <v>N/A</v>
      </c>
      <c r="G692" s="23" t="str">
        <f t="shared" si="31"/>
        <v>N/A</v>
      </c>
      <c r="H692" s="9" t="s">
        <v>262</v>
      </c>
      <c r="I692" s="9" t="s">
        <v>262</v>
      </c>
      <c r="J692" s="41" t="str">
        <f t="shared" si="32"/>
        <v>0</v>
      </c>
      <c r="K692" s="41">
        <f>IF(I692=Lists!H$3,1,IF(I692=Lists!H$4,1,IF(I692=Lists!H$5,1,IF(I692=Lists!H$6,0,))))</f>
        <v>0</v>
      </c>
      <c r="L692" s="42" t="e">
        <f t="shared" si="30"/>
        <v>#DIV/0!</v>
      </c>
    </row>
    <row r="693" spans="2:12" ht="23.15" customHeight="1" x14ac:dyDescent="0.25">
      <c r="B693" s="8"/>
      <c r="C693" s="7" t="s">
        <v>262</v>
      </c>
      <c r="D693" s="12"/>
      <c r="E693" s="7" t="s">
        <v>262</v>
      </c>
      <c r="F693" s="23" t="str">
        <f>IF(COUNTIF(Lists!$A$3:$A$9,'Steel Supply Sourcing Form'!E693),"YES",IF(COUNTIF(Lists!$A$10:$A$124,'Steel Supply Sourcing Form'!E693),"NO",IF(COUNTIF(Lists!$A$2,'Steel Supply Sourcing Form'!E693),"N/A")))</f>
        <v>N/A</v>
      </c>
      <c r="G693" s="23" t="str">
        <f t="shared" si="31"/>
        <v>N/A</v>
      </c>
      <c r="H693" s="9" t="s">
        <v>262</v>
      </c>
      <c r="I693" s="9" t="s">
        <v>262</v>
      </c>
      <c r="J693" s="41" t="str">
        <f t="shared" si="32"/>
        <v>0</v>
      </c>
      <c r="K693" s="41">
        <f>IF(I693=Lists!H$3,1,IF(I693=Lists!H$4,1,IF(I693=Lists!H$5,1,IF(I693=Lists!H$6,0,))))</f>
        <v>0</v>
      </c>
      <c r="L693" s="42" t="e">
        <f t="shared" si="30"/>
        <v>#DIV/0!</v>
      </c>
    </row>
    <row r="694" spans="2:12" ht="23.15" customHeight="1" x14ac:dyDescent="0.25">
      <c r="B694" s="8"/>
      <c r="C694" s="7" t="s">
        <v>262</v>
      </c>
      <c r="D694" s="12"/>
      <c r="E694" s="7" t="s">
        <v>262</v>
      </c>
      <c r="F694" s="23" t="str">
        <f>IF(COUNTIF(Lists!$A$3:$A$9,'Steel Supply Sourcing Form'!E694),"YES",IF(COUNTIF(Lists!$A$10:$A$124,'Steel Supply Sourcing Form'!E694),"NO",IF(COUNTIF(Lists!$A$2,'Steel Supply Sourcing Form'!E694),"N/A")))</f>
        <v>N/A</v>
      </c>
      <c r="G694" s="23" t="str">
        <f t="shared" si="31"/>
        <v>N/A</v>
      </c>
      <c r="H694" s="9" t="s">
        <v>262</v>
      </c>
      <c r="I694" s="9" t="s">
        <v>262</v>
      </c>
      <c r="J694" s="41" t="str">
        <f t="shared" si="32"/>
        <v>0</v>
      </c>
      <c r="K694" s="41">
        <f>IF(I694=Lists!H$3,1,IF(I694=Lists!H$4,1,IF(I694=Lists!H$5,1,IF(I694=Lists!H$6,0,))))</f>
        <v>0</v>
      </c>
      <c r="L694" s="42" t="e">
        <f t="shared" si="30"/>
        <v>#DIV/0!</v>
      </c>
    </row>
    <row r="695" spans="2:12" ht="23.15" customHeight="1" x14ac:dyDescent="0.25">
      <c r="B695" s="8"/>
      <c r="C695" s="7" t="s">
        <v>262</v>
      </c>
      <c r="D695" s="12"/>
      <c r="E695" s="7" t="s">
        <v>262</v>
      </c>
      <c r="F695" s="23" t="str">
        <f>IF(COUNTIF(Lists!$A$3:$A$9,'Steel Supply Sourcing Form'!E695),"YES",IF(COUNTIF(Lists!$A$10:$A$124,'Steel Supply Sourcing Form'!E695),"NO",IF(COUNTIF(Lists!$A$2,'Steel Supply Sourcing Form'!E695),"N/A")))</f>
        <v>N/A</v>
      </c>
      <c r="G695" s="23" t="str">
        <f t="shared" si="31"/>
        <v>N/A</v>
      </c>
      <c r="H695" s="9" t="s">
        <v>262</v>
      </c>
      <c r="I695" s="9" t="s">
        <v>262</v>
      </c>
      <c r="J695" s="41" t="str">
        <f t="shared" si="32"/>
        <v>0</v>
      </c>
      <c r="K695" s="41">
        <f>IF(I695=Lists!H$3,1,IF(I695=Lists!H$4,1,IF(I695=Lists!H$5,1,IF(I695=Lists!H$6,0,))))</f>
        <v>0</v>
      </c>
      <c r="L695" s="42" t="e">
        <f t="shared" si="30"/>
        <v>#DIV/0!</v>
      </c>
    </row>
    <row r="696" spans="2:12" ht="23.15" customHeight="1" x14ac:dyDescent="0.25">
      <c r="B696" s="8"/>
      <c r="C696" s="7" t="s">
        <v>262</v>
      </c>
      <c r="D696" s="12"/>
      <c r="E696" s="7" t="s">
        <v>262</v>
      </c>
      <c r="F696" s="23" t="str">
        <f>IF(COUNTIF(Lists!$A$3:$A$9,'Steel Supply Sourcing Form'!E696),"YES",IF(COUNTIF(Lists!$A$10:$A$124,'Steel Supply Sourcing Form'!E696),"NO",IF(COUNTIF(Lists!$A$2,'Steel Supply Sourcing Form'!E696),"N/A")))</f>
        <v>N/A</v>
      </c>
      <c r="G696" s="23" t="str">
        <f t="shared" si="31"/>
        <v>N/A</v>
      </c>
      <c r="H696" s="9" t="s">
        <v>262</v>
      </c>
      <c r="I696" s="9" t="s">
        <v>262</v>
      </c>
      <c r="J696" s="41" t="str">
        <f t="shared" si="32"/>
        <v>0</v>
      </c>
      <c r="K696" s="41">
        <f>IF(I696=Lists!H$3,1,IF(I696=Lists!H$4,1,IF(I696=Lists!H$5,1,IF(I696=Lists!H$6,0,))))</f>
        <v>0</v>
      </c>
      <c r="L696" s="42" t="e">
        <f t="shared" si="30"/>
        <v>#DIV/0!</v>
      </c>
    </row>
    <row r="697" spans="2:12" ht="23.15" customHeight="1" x14ac:dyDescent="0.25">
      <c r="B697" s="8"/>
      <c r="C697" s="7" t="s">
        <v>262</v>
      </c>
      <c r="D697" s="12"/>
      <c r="E697" s="7" t="s">
        <v>262</v>
      </c>
      <c r="F697" s="23" t="str">
        <f>IF(COUNTIF(Lists!$A$3:$A$9,'Steel Supply Sourcing Form'!E697),"YES",IF(COUNTIF(Lists!$A$10:$A$124,'Steel Supply Sourcing Form'!E697),"NO",IF(COUNTIF(Lists!$A$2,'Steel Supply Sourcing Form'!E697),"N/A")))</f>
        <v>N/A</v>
      </c>
      <c r="G697" s="23" t="str">
        <f t="shared" si="31"/>
        <v>N/A</v>
      </c>
      <c r="H697" s="9" t="s">
        <v>262</v>
      </c>
      <c r="I697" s="9" t="s">
        <v>262</v>
      </c>
      <c r="J697" s="41" t="str">
        <f t="shared" si="32"/>
        <v>0</v>
      </c>
      <c r="K697" s="41">
        <f>IF(I697=Lists!H$3,1,IF(I697=Lists!H$4,1,IF(I697=Lists!H$5,1,IF(I697=Lists!H$6,0,))))</f>
        <v>0</v>
      </c>
      <c r="L697" s="42" t="e">
        <f t="shared" si="30"/>
        <v>#DIV/0!</v>
      </c>
    </row>
    <row r="698" spans="2:12" ht="23.15" customHeight="1" x14ac:dyDescent="0.25">
      <c r="B698" s="8"/>
      <c r="C698" s="7" t="s">
        <v>262</v>
      </c>
      <c r="D698" s="12"/>
      <c r="E698" s="7" t="s">
        <v>262</v>
      </c>
      <c r="F698" s="23" t="str">
        <f>IF(COUNTIF(Lists!$A$3:$A$9,'Steel Supply Sourcing Form'!E698),"YES",IF(COUNTIF(Lists!$A$10:$A$124,'Steel Supply Sourcing Form'!E698),"NO",IF(COUNTIF(Lists!$A$2,'Steel Supply Sourcing Form'!E698),"N/A")))</f>
        <v>N/A</v>
      </c>
      <c r="G698" s="23" t="str">
        <f t="shared" si="31"/>
        <v>N/A</v>
      </c>
      <c r="H698" s="9" t="s">
        <v>262</v>
      </c>
      <c r="I698" s="9" t="s">
        <v>262</v>
      </c>
      <c r="J698" s="41" t="str">
        <f t="shared" si="32"/>
        <v>0</v>
      </c>
      <c r="K698" s="41">
        <f>IF(I698=Lists!H$3,1,IF(I698=Lists!H$4,1,IF(I698=Lists!H$5,1,IF(I698=Lists!H$6,0,))))</f>
        <v>0</v>
      </c>
      <c r="L698" s="42" t="e">
        <f t="shared" si="30"/>
        <v>#DIV/0!</v>
      </c>
    </row>
    <row r="699" spans="2:12" ht="23.15" customHeight="1" x14ac:dyDescent="0.25">
      <c r="B699" s="8"/>
      <c r="C699" s="7" t="s">
        <v>262</v>
      </c>
      <c r="D699" s="12"/>
      <c r="E699" s="7" t="s">
        <v>262</v>
      </c>
      <c r="F699" s="23" t="str">
        <f>IF(COUNTIF(Lists!$A$3:$A$9,'Steel Supply Sourcing Form'!E699),"YES",IF(COUNTIF(Lists!$A$10:$A$124,'Steel Supply Sourcing Form'!E699),"NO",IF(COUNTIF(Lists!$A$2,'Steel Supply Sourcing Form'!E699),"N/A")))</f>
        <v>N/A</v>
      </c>
      <c r="G699" s="23" t="str">
        <f t="shared" si="31"/>
        <v>N/A</v>
      </c>
      <c r="H699" s="9" t="s">
        <v>262</v>
      </c>
      <c r="I699" s="9" t="s">
        <v>262</v>
      </c>
      <c r="J699" s="41" t="str">
        <f t="shared" si="32"/>
        <v>0</v>
      </c>
      <c r="K699" s="41">
        <f>IF(I699=Lists!H$3,1,IF(I699=Lists!H$4,1,IF(I699=Lists!H$5,1,IF(I699=Lists!H$6,0,))))</f>
        <v>0</v>
      </c>
      <c r="L699" s="42" t="e">
        <f t="shared" si="30"/>
        <v>#DIV/0!</v>
      </c>
    </row>
    <row r="700" spans="2:12" ht="23.15" customHeight="1" x14ac:dyDescent="0.25">
      <c r="B700" s="8"/>
      <c r="C700" s="7" t="s">
        <v>262</v>
      </c>
      <c r="D700" s="12"/>
      <c r="E700" s="7" t="s">
        <v>262</v>
      </c>
      <c r="F700" s="23" t="str">
        <f>IF(COUNTIF(Lists!$A$3:$A$9,'Steel Supply Sourcing Form'!E700),"YES",IF(COUNTIF(Lists!$A$10:$A$124,'Steel Supply Sourcing Form'!E700),"NO",IF(COUNTIF(Lists!$A$2,'Steel Supply Sourcing Form'!E700),"N/A")))</f>
        <v>N/A</v>
      </c>
      <c r="G700" s="23" t="str">
        <f t="shared" si="31"/>
        <v>N/A</v>
      </c>
      <c r="H700" s="9" t="s">
        <v>262</v>
      </c>
      <c r="I700" s="9" t="s">
        <v>262</v>
      </c>
      <c r="J700" s="41" t="str">
        <f t="shared" si="32"/>
        <v>0</v>
      </c>
      <c r="K700" s="41">
        <f>IF(I700=Lists!H$3,1,IF(I700=Lists!H$4,1,IF(I700=Lists!H$5,1,IF(I700=Lists!H$6,0,))))</f>
        <v>0</v>
      </c>
      <c r="L700" s="42" t="e">
        <f t="shared" si="30"/>
        <v>#DIV/0!</v>
      </c>
    </row>
    <row r="701" spans="2:12" ht="23.15" customHeight="1" x14ac:dyDescent="0.25">
      <c r="B701" s="8"/>
      <c r="C701" s="7" t="s">
        <v>262</v>
      </c>
      <c r="D701" s="12"/>
      <c r="E701" s="7" t="s">
        <v>262</v>
      </c>
      <c r="F701" s="23" t="str">
        <f>IF(COUNTIF(Lists!$A$3:$A$9,'Steel Supply Sourcing Form'!E701),"YES",IF(COUNTIF(Lists!$A$10:$A$124,'Steel Supply Sourcing Form'!E701),"NO",IF(COUNTIF(Lists!$A$2,'Steel Supply Sourcing Form'!E701),"N/A")))</f>
        <v>N/A</v>
      </c>
      <c r="G701" s="23" t="str">
        <f t="shared" si="31"/>
        <v>N/A</v>
      </c>
      <c r="H701" s="9" t="s">
        <v>262</v>
      </c>
      <c r="I701" s="9" t="s">
        <v>262</v>
      </c>
      <c r="J701" s="41" t="str">
        <f t="shared" si="32"/>
        <v>0</v>
      </c>
      <c r="K701" s="41">
        <f>IF(I701=Lists!H$3,1,IF(I701=Lists!H$4,1,IF(I701=Lists!H$5,1,IF(I701=Lists!H$6,0,))))</f>
        <v>0</v>
      </c>
      <c r="L701" s="42" t="e">
        <f t="shared" si="30"/>
        <v>#DIV/0!</v>
      </c>
    </row>
    <row r="702" spans="2:12" ht="23.15" customHeight="1" x14ac:dyDescent="0.25">
      <c r="B702" s="8"/>
      <c r="C702" s="7" t="s">
        <v>262</v>
      </c>
      <c r="D702" s="12"/>
      <c r="E702" s="7" t="s">
        <v>262</v>
      </c>
      <c r="F702" s="23" t="str">
        <f>IF(COUNTIF(Lists!$A$3:$A$9,'Steel Supply Sourcing Form'!E702),"YES",IF(COUNTIF(Lists!$A$10:$A$124,'Steel Supply Sourcing Form'!E702),"NO",IF(COUNTIF(Lists!$A$2,'Steel Supply Sourcing Form'!E702),"N/A")))</f>
        <v>N/A</v>
      </c>
      <c r="G702" s="23" t="str">
        <f t="shared" si="31"/>
        <v>N/A</v>
      </c>
      <c r="H702" s="9" t="s">
        <v>262</v>
      </c>
      <c r="I702" s="9" t="s">
        <v>262</v>
      </c>
      <c r="J702" s="41" t="str">
        <f t="shared" si="32"/>
        <v>0</v>
      </c>
      <c r="K702" s="41">
        <f>IF(I702=Lists!H$3,1,IF(I702=Lists!H$4,1,IF(I702=Lists!H$5,1,IF(I702=Lists!H$6,0,))))</f>
        <v>0</v>
      </c>
      <c r="L702" s="42" t="e">
        <f t="shared" si="30"/>
        <v>#DIV/0!</v>
      </c>
    </row>
    <row r="703" spans="2:12" ht="23.15" customHeight="1" x14ac:dyDescent="0.25">
      <c r="B703" s="8"/>
      <c r="C703" s="7" t="s">
        <v>262</v>
      </c>
      <c r="D703" s="12"/>
      <c r="E703" s="7" t="s">
        <v>262</v>
      </c>
      <c r="F703" s="23" t="str">
        <f>IF(COUNTIF(Lists!$A$3:$A$9,'Steel Supply Sourcing Form'!E703),"YES",IF(COUNTIF(Lists!$A$10:$A$124,'Steel Supply Sourcing Form'!E703),"NO",IF(COUNTIF(Lists!$A$2,'Steel Supply Sourcing Form'!E703),"N/A")))</f>
        <v>N/A</v>
      </c>
      <c r="G703" s="23" t="str">
        <f t="shared" si="31"/>
        <v>N/A</v>
      </c>
      <c r="H703" s="9" t="s">
        <v>262</v>
      </c>
      <c r="I703" s="9" t="s">
        <v>262</v>
      </c>
      <c r="J703" s="41" t="str">
        <f t="shared" si="32"/>
        <v>0</v>
      </c>
      <c r="K703" s="41">
        <f>IF(I703=Lists!H$3,1,IF(I703=Lists!H$4,1,IF(I703=Lists!H$5,1,IF(I703=Lists!H$6,0,))))</f>
        <v>0</v>
      </c>
      <c r="L703" s="42" t="e">
        <f t="shared" si="30"/>
        <v>#DIV/0!</v>
      </c>
    </row>
    <row r="704" spans="2:12" ht="23.15" customHeight="1" x14ac:dyDescent="0.25">
      <c r="B704" s="8"/>
      <c r="C704" s="7" t="s">
        <v>262</v>
      </c>
      <c r="D704" s="12"/>
      <c r="E704" s="7" t="s">
        <v>262</v>
      </c>
      <c r="F704" s="23" t="str">
        <f>IF(COUNTIF(Lists!$A$3:$A$9,'Steel Supply Sourcing Form'!E704),"YES",IF(COUNTIF(Lists!$A$10:$A$124,'Steel Supply Sourcing Form'!E704),"NO",IF(COUNTIF(Lists!$A$2,'Steel Supply Sourcing Form'!E704),"N/A")))</f>
        <v>N/A</v>
      </c>
      <c r="G704" s="23" t="str">
        <f t="shared" si="31"/>
        <v>N/A</v>
      </c>
      <c r="H704" s="9" t="s">
        <v>262</v>
      </c>
      <c r="I704" s="9" t="s">
        <v>262</v>
      </c>
      <c r="J704" s="41" t="str">
        <f t="shared" si="32"/>
        <v>0</v>
      </c>
      <c r="K704" s="41">
        <f>IF(I704=Lists!H$3,1,IF(I704=Lists!H$4,1,IF(I704=Lists!H$5,1,IF(I704=Lists!H$6,0,))))</f>
        <v>0</v>
      </c>
      <c r="L704" s="42" t="e">
        <f t="shared" si="30"/>
        <v>#DIV/0!</v>
      </c>
    </row>
    <row r="705" spans="2:12" ht="23.15" customHeight="1" x14ac:dyDescent="0.25">
      <c r="B705" s="8"/>
      <c r="C705" s="7" t="s">
        <v>262</v>
      </c>
      <c r="D705" s="12"/>
      <c r="E705" s="7" t="s">
        <v>262</v>
      </c>
      <c r="F705" s="23" t="str">
        <f>IF(COUNTIF(Lists!$A$3:$A$9,'Steel Supply Sourcing Form'!E705),"YES",IF(COUNTIF(Lists!$A$10:$A$124,'Steel Supply Sourcing Form'!E705),"NO",IF(COUNTIF(Lists!$A$2,'Steel Supply Sourcing Form'!E705),"N/A")))</f>
        <v>N/A</v>
      </c>
      <c r="G705" s="23" t="str">
        <f t="shared" si="31"/>
        <v>N/A</v>
      </c>
      <c r="H705" s="9" t="s">
        <v>262</v>
      </c>
      <c r="I705" s="9" t="s">
        <v>262</v>
      </c>
      <c r="J705" s="41" t="str">
        <f t="shared" si="32"/>
        <v>0</v>
      </c>
      <c r="K705" s="41">
        <f>IF(I705=Lists!H$3,1,IF(I705=Lists!H$4,1,IF(I705=Lists!H$5,1,IF(I705=Lists!H$6,0,))))</f>
        <v>0</v>
      </c>
      <c r="L705" s="42" t="e">
        <f t="shared" si="30"/>
        <v>#DIV/0!</v>
      </c>
    </row>
    <row r="706" spans="2:12" ht="23.15" customHeight="1" x14ac:dyDescent="0.25">
      <c r="B706" s="8"/>
      <c r="C706" s="7" t="s">
        <v>262</v>
      </c>
      <c r="D706" s="12"/>
      <c r="E706" s="7" t="s">
        <v>262</v>
      </c>
      <c r="F706" s="23" t="str">
        <f>IF(COUNTIF(Lists!$A$3:$A$9,'Steel Supply Sourcing Form'!E706),"YES",IF(COUNTIF(Lists!$A$10:$A$124,'Steel Supply Sourcing Form'!E706),"NO",IF(COUNTIF(Lists!$A$2,'Steel Supply Sourcing Form'!E706),"N/A")))</f>
        <v>N/A</v>
      </c>
      <c r="G706" s="23" t="str">
        <f t="shared" si="31"/>
        <v>N/A</v>
      </c>
      <c r="H706" s="9" t="s">
        <v>262</v>
      </c>
      <c r="I706" s="9" t="s">
        <v>262</v>
      </c>
      <c r="J706" s="41" t="str">
        <f t="shared" si="32"/>
        <v>0</v>
      </c>
      <c r="K706" s="41">
        <f>IF(I706=Lists!H$3,1,IF(I706=Lists!H$4,1,IF(I706=Lists!H$5,1,IF(I706=Lists!H$6,0,))))</f>
        <v>0</v>
      </c>
      <c r="L706" s="42" t="e">
        <f t="shared" si="30"/>
        <v>#DIV/0!</v>
      </c>
    </row>
    <row r="707" spans="2:12" ht="23.15" customHeight="1" x14ac:dyDescent="0.25">
      <c r="B707" s="8"/>
      <c r="C707" s="7" t="s">
        <v>262</v>
      </c>
      <c r="D707" s="12"/>
      <c r="E707" s="7" t="s">
        <v>262</v>
      </c>
      <c r="F707" s="23" t="str">
        <f>IF(COUNTIF(Lists!$A$3:$A$9,'Steel Supply Sourcing Form'!E707),"YES",IF(COUNTIF(Lists!$A$10:$A$124,'Steel Supply Sourcing Form'!E707),"NO",IF(COUNTIF(Lists!$A$2,'Steel Supply Sourcing Form'!E707),"N/A")))</f>
        <v>N/A</v>
      </c>
      <c r="G707" s="23" t="str">
        <f t="shared" si="31"/>
        <v>N/A</v>
      </c>
      <c r="H707" s="9" t="s">
        <v>262</v>
      </c>
      <c r="I707" s="9" t="s">
        <v>262</v>
      </c>
      <c r="J707" s="41" t="str">
        <f t="shared" si="32"/>
        <v>0</v>
      </c>
      <c r="K707" s="41">
        <f>IF(I707=Lists!H$3,1,IF(I707=Lists!H$4,1,IF(I707=Lists!H$5,1,IF(I707=Lists!H$6,0,))))</f>
        <v>0</v>
      </c>
      <c r="L707" s="42" t="e">
        <f t="shared" si="30"/>
        <v>#DIV/0!</v>
      </c>
    </row>
    <row r="708" spans="2:12" ht="23.15" customHeight="1" x14ac:dyDescent="0.25">
      <c r="B708" s="8"/>
      <c r="C708" s="7" t="s">
        <v>262</v>
      </c>
      <c r="D708" s="12"/>
      <c r="E708" s="7" t="s">
        <v>262</v>
      </c>
      <c r="F708" s="23" t="str">
        <f>IF(COUNTIF(Lists!$A$3:$A$9,'Steel Supply Sourcing Form'!E708),"YES",IF(COUNTIF(Lists!$A$10:$A$124,'Steel Supply Sourcing Form'!E708),"NO",IF(COUNTIF(Lists!$A$2,'Steel Supply Sourcing Form'!E708),"N/A")))</f>
        <v>N/A</v>
      </c>
      <c r="G708" s="23" t="str">
        <f t="shared" si="31"/>
        <v>N/A</v>
      </c>
      <c r="H708" s="9" t="s">
        <v>262</v>
      </c>
      <c r="I708" s="9" t="s">
        <v>262</v>
      </c>
      <c r="J708" s="41" t="str">
        <f t="shared" si="32"/>
        <v>0</v>
      </c>
      <c r="K708" s="41">
        <f>IF(I708=Lists!H$3,1,IF(I708=Lists!H$4,1,IF(I708=Lists!H$5,1,IF(I708=Lists!H$6,0,))))</f>
        <v>0</v>
      </c>
      <c r="L708" s="42" t="e">
        <f t="shared" si="30"/>
        <v>#DIV/0!</v>
      </c>
    </row>
    <row r="709" spans="2:12" ht="23.15" customHeight="1" x14ac:dyDescent="0.25">
      <c r="B709" s="8"/>
      <c r="C709" s="7" t="s">
        <v>262</v>
      </c>
      <c r="D709" s="12"/>
      <c r="E709" s="7" t="s">
        <v>262</v>
      </c>
      <c r="F709" s="23" t="str">
        <f>IF(COUNTIF(Lists!$A$3:$A$9,'Steel Supply Sourcing Form'!E709),"YES",IF(COUNTIF(Lists!$A$10:$A$124,'Steel Supply Sourcing Form'!E709),"NO",IF(COUNTIF(Lists!$A$2,'Steel Supply Sourcing Form'!E709),"N/A")))</f>
        <v>N/A</v>
      </c>
      <c r="G709" s="23" t="str">
        <f t="shared" si="31"/>
        <v>N/A</v>
      </c>
      <c r="H709" s="9" t="s">
        <v>262</v>
      </c>
      <c r="I709" s="9" t="s">
        <v>262</v>
      </c>
      <c r="J709" s="41" t="str">
        <f t="shared" si="32"/>
        <v>0</v>
      </c>
      <c r="K709" s="41">
        <f>IF(I709=Lists!H$3,1,IF(I709=Lists!H$4,1,IF(I709=Lists!H$5,1,IF(I709=Lists!H$6,0,))))</f>
        <v>0</v>
      </c>
      <c r="L709" s="42" t="e">
        <f t="shared" si="30"/>
        <v>#DIV/0!</v>
      </c>
    </row>
    <row r="710" spans="2:12" ht="23.15" customHeight="1" x14ac:dyDescent="0.25">
      <c r="B710" s="8"/>
      <c r="C710" s="7" t="s">
        <v>262</v>
      </c>
      <c r="D710" s="12"/>
      <c r="E710" s="7" t="s">
        <v>262</v>
      </c>
      <c r="F710" s="23" t="str">
        <f>IF(COUNTIF(Lists!$A$3:$A$9,'Steel Supply Sourcing Form'!E710),"YES",IF(COUNTIF(Lists!$A$10:$A$124,'Steel Supply Sourcing Form'!E710),"NO",IF(COUNTIF(Lists!$A$2,'Steel Supply Sourcing Form'!E710),"N/A")))</f>
        <v>N/A</v>
      </c>
      <c r="G710" s="23" t="str">
        <f t="shared" si="31"/>
        <v>N/A</v>
      </c>
      <c r="H710" s="9" t="s">
        <v>262</v>
      </c>
      <c r="I710" s="9" t="s">
        <v>262</v>
      </c>
      <c r="J710" s="41" t="str">
        <f t="shared" si="32"/>
        <v>0</v>
      </c>
      <c r="K710" s="41">
        <f>IF(I710=Lists!H$3,1,IF(I710=Lists!H$4,1,IF(I710=Lists!H$5,1,IF(I710=Lists!H$6,0,))))</f>
        <v>0</v>
      </c>
      <c r="L710" s="42" t="e">
        <f t="shared" si="30"/>
        <v>#DIV/0!</v>
      </c>
    </row>
    <row r="711" spans="2:12" ht="23.15" customHeight="1" x14ac:dyDescent="0.25">
      <c r="B711" s="8"/>
      <c r="C711" s="7" t="s">
        <v>262</v>
      </c>
      <c r="D711" s="12"/>
      <c r="E711" s="7" t="s">
        <v>262</v>
      </c>
      <c r="F711" s="23" t="str">
        <f>IF(COUNTIF(Lists!$A$3:$A$9,'Steel Supply Sourcing Form'!E711),"YES",IF(COUNTIF(Lists!$A$10:$A$124,'Steel Supply Sourcing Form'!E711),"NO",IF(COUNTIF(Lists!$A$2,'Steel Supply Sourcing Form'!E711),"N/A")))</f>
        <v>N/A</v>
      </c>
      <c r="G711" s="23" t="str">
        <f t="shared" si="31"/>
        <v>N/A</v>
      </c>
      <c r="H711" s="9" t="s">
        <v>262</v>
      </c>
      <c r="I711" s="9" t="s">
        <v>262</v>
      </c>
      <c r="J711" s="41" t="str">
        <f t="shared" si="32"/>
        <v>0</v>
      </c>
      <c r="K711" s="41">
        <f>IF(I711=Lists!H$3,1,IF(I711=Lists!H$4,1,IF(I711=Lists!H$5,1,IF(I711=Lists!H$6,0,))))</f>
        <v>0</v>
      </c>
      <c r="L711" s="42" t="e">
        <f t="shared" si="30"/>
        <v>#DIV/0!</v>
      </c>
    </row>
    <row r="712" spans="2:12" ht="23.15" customHeight="1" x14ac:dyDescent="0.25">
      <c r="B712" s="8"/>
      <c r="C712" s="7" t="s">
        <v>262</v>
      </c>
      <c r="D712" s="12"/>
      <c r="E712" s="7" t="s">
        <v>262</v>
      </c>
      <c r="F712" s="23" t="str">
        <f>IF(COUNTIF(Lists!$A$3:$A$9,'Steel Supply Sourcing Form'!E712),"YES",IF(COUNTIF(Lists!$A$10:$A$124,'Steel Supply Sourcing Form'!E712),"NO",IF(COUNTIF(Lists!$A$2,'Steel Supply Sourcing Form'!E712),"N/A")))</f>
        <v>N/A</v>
      </c>
      <c r="G712" s="23" t="str">
        <f t="shared" si="31"/>
        <v>N/A</v>
      </c>
      <c r="H712" s="9" t="s">
        <v>262</v>
      </c>
      <c r="I712" s="9" t="s">
        <v>262</v>
      </c>
      <c r="J712" s="41" t="str">
        <f t="shared" si="32"/>
        <v>0</v>
      </c>
      <c r="K712" s="41">
        <f>IF(I712=Lists!H$3,1,IF(I712=Lists!H$4,1,IF(I712=Lists!H$5,1,IF(I712=Lists!H$6,0,))))</f>
        <v>0</v>
      </c>
      <c r="L712" s="42" t="e">
        <f t="shared" si="30"/>
        <v>#DIV/0!</v>
      </c>
    </row>
    <row r="713" spans="2:12" ht="23.15" customHeight="1" x14ac:dyDescent="0.25">
      <c r="B713" s="8"/>
      <c r="C713" s="7" t="s">
        <v>262</v>
      </c>
      <c r="D713" s="12"/>
      <c r="E713" s="7" t="s">
        <v>262</v>
      </c>
      <c r="F713" s="23" t="str">
        <f>IF(COUNTIF(Lists!$A$3:$A$9,'Steel Supply Sourcing Form'!E713),"YES",IF(COUNTIF(Lists!$A$10:$A$124,'Steel Supply Sourcing Form'!E713),"NO",IF(COUNTIF(Lists!$A$2,'Steel Supply Sourcing Form'!E713),"N/A")))</f>
        <v>N/A</v>
      </c>
      <c r="G713" s="23" t="str">
        <f t="shared" si="31"/>
        <v>N/A</v>
      </c>
      <c r="H713" s="9" t="s">
        <v>262</v>
      </c>
      <c r="I713" s="9" t="s">
        <v>262</v>
      </c>
      <c r="J713" s="41" t="str">
        <f t="shared" si="32"/>
        <v>0</v>
      </c>
      <c r="K713" s="41">
        <f>IF(I713=Lists!H$3,1,IF(I713=Lists!H$4,1,IF(I713=Lists!H$5,1,IF(I713=Lists!H$6,0,))))</f>
        <v>0</v>
      </c>
      <c r="L713" s="42" t="e">
        <f t="shared" si="30"/>
        <v>#DIV/0!</v>
      </c>
    </row>
    <row r="714" spans="2:12" ht="23.15" customHeight="1" x14ac:dyDescent="0.25">
      <c r="B714" s="8"/>
      <c r="C714" s="7" t="s">
        <v>262</v>
      </c>
      <c r="D714" s="12"/>
      <c r="E714" s="7" t="s">
        <v>262</v>
      </c>
      <c r="F714" s="23" t="str">
        <f>IF(COUNTIF(Lists!$A$3:$A$9,'Steel Supply Sourcing Form'!E714),"YES",IF(COUNTIF(Lists!$A$10:$A$124,'Steel Supply Sourcing Form'!E714),"NO",IF(COUNTIF(Lists!$A$2,'Steel Supply Sourcing Form'!E714),"N/A")))</f>
        <v>N/A</v>
      </c>
      <c r="G714" s="23" t="str">
        <f t="shared" si="31"/>
        <v>N/A</v>
      </c>
      <c r="H714" s="9" t="s">
        <v>262</v>
      </c>
      <c r="I714" s="9" t="s">
        <v>262</v>
      </c>
      <c r="J714" s="41" t="str">
        <f t="shared" si="32"/>
        <v>0</v>
      </c>
      <c r="K714" s="41">
        <f>IF(I714=Lists!H$3,1,IF(I714=Lists!H$4,1,IF(I714=Lists!H$5,1,IF(I714=Lists!H$6,0,))))</f>
        <v>0</v>
      </c>
      <c r="L714" s="42" t="e">
        <f t="shared" si="30"/>
        <v>#DIV/0!</v>
      </c>
    </row>
    <row r="715" spans="2:12" ht="23.15" customHeight="1" x14ac:dyDescent="0.25">
      <c r="B715" s="8"/>
      <c r="C715" s="7" t="s">
        <v>262</v>
      </c>
      <c r="D715" s="12"/>
      <c r="E715" s="7" t="s">
        <v>262</v>
      </c>
      <c r="F715" s="23" t="str">
        <f>IF(COUNTIF(Lists!$A$3:$A$9,'Steel Supply Sourcing Form'!E715),"YES",IF(COUNTIF(Lists!$A$10:$A$124,'Steel Supply Sourcing Form'!E715),"NO",IF(COUNTIF(Lists!$A$2,'Steel Supply Sourcing Form'!E715),"N/A")))</f>
        <v>N/A</v>
      </c>
      <c r="G715" s="23" t="str">
        <f t="shared" si="31"/>
        <v>N/A</v>
      </c>
      <c r="H715" s="9" t="s">
        <v>262</v>
      </c>
      <c r="I715" s="9" t="s">
        <v>262</v>
      </c>
      <c r="J715" s="41" t="str">
        <f t="shared" si="32"/>
        <v>0</v>
      </c>
      <c r="K715" s="41">
        <f>IF(I715=Lists!H$3,1,IF(I715=Lists!H$4,1,IF(I715=Lists!H$5,1,IF(I715=Lists!H$6,0,))))</f>
        <v>0</v>
      </c>
      <c r="L715" s="42" t="e">
        <f t="shared" si="30"/>
        <v>#DIV/0!</v>
      </c>
    </row>
    <row r="716" spans="2:12" ht="23.15" customHeight="1" x14ac:dyDescent="0.25">
      <c r="B716" s="8"/>
      <c r="C716" s="7" t="s">
        <v>262</v>
      </c>
      <c r="D716" s="12"/>
      <c r="E716" s="7" t="s">
        <v>262</v>
      </c>
      <c r="F716" s="23" t="str">
        <f>IF(COUNTIF(Lists!$A$3:$A$9,'Steel Supply Sourcing Form'!E716),"YES",IF(COUNTIF(Lists!$A$10:$A$124,'Steel Supply Sourcing Form'!E716),"NO",IF(COUNTIF(Lists!$A$2,'Steel Supply Sourcing Form'!E716),"N/A")))</f>
        <v>N/A</v>
      </c>
      <c r="G716" s="23" t="str">
        <f t="shared" si="31"/>
        <v>N/A</v>
      </c>
      <c r="H716" s="9" t="s">
        <v>262</v>
      </c>
      <c r="I716" s="9" t="s">
        <v>262</v>
      </c>
      <c r="J716" s="41" t="str">
        <f t="shared" si="32"/>
        <v>0</v>
      </c>
      <c r="K716" s="41">
        <f>IF(I716=Lists!H$3,1,IF(I716=Lists!H$4,1,IF(I716=Lists!H$5,1,IF(I716=Lists!H$6,0,))))</f>
        <v>0</v>
      </c>
      <c r="L716" s="42" t="e">
        <f t="shared" si="30"/>
        <v>#DIV/0!</v>
      </c>
    </row>
    <row r="717" spans="2:12" ht="23.15" customHeight="1" x14ac:dyDescent="0.25">
      <c r="B717" s="8"/>
      <c r="C717" s="7" t="s">
        <v>262</v>
      </c>
      <c r="D717" s="12"/>
      <c r="E717" s="7" t="s">
        <v>262</v>
      </c>
      <c r="F717" s="23" t="str">
        <f>IF(COUNTIF(Lists!$A$3:$A$9,'Steel Supply Sourcing Form'!E717),"YES",IF(COUNTIF(Lists!$A$10:$A$124,'Steel Supply Sourcing Form'!E717),"NO",IF(COUNTIF(Lists!$A$2,'Steel Supply Sourcing Form'!E717),"N/A")))</f>
        <v>N/A</v>
      </c>
      <c r="G717" s="23" t="str">
        <f t="shared" si="31"/>
        <v>N/A</v>
      </c>
      <c r="H717" s="9" t="s">
        <v>262</v>
      </c>
      <c r="I717" s="9" t="s">
        <v>262</v>
      </c>
      <c r="J717" s="41" t="str">
        <f t="shared" si="32"/>
        <v>0</v>
      </c>
      <c r="K717" s="41">
        <f>IF(I717=Lists!H$3,1,IF(I717=Lists!H$4,1,IF(I717=Lists!H$5,1,IF(I717=Lists!H$6,0,))))</f>
        <v>0</v>
      </c>
      <c r="L717" s="42" t="e">
        <f t="shared" si="30"/>
        <v>#DIV/0!</v>
      </c>
    </row>
    <row r="718" spans="2:12" ht="23.15" customHeight="1" x14ac:dyDescent="0.25">
      <c r="B718" s="8"/>
      <c r="C718" s="7" t="s">
        <v>262</v>
      </c>
      <c r="D718" s="12"/>
      <c r="E718" s="7" t="s">
        <v>262</v>
      </c>
      <c r="F718" s="23" t="str">
        <f>IF(COUNTIF(Lists!$A$3:$A$9,'Steel Supply Sourcing Form'!E718),"YES",IF(COUNTIF(Lists!$A$10:$A$124,'Steel Supply Sourcing Form'!E718),"NO",IF(COUNTIF(Lists!$A$2,'Steel Supply Sourcing Form'!E718),"N/A")))</f>
        <v>N/A</v>
      </c>
      <c r="G718" s="23" t="str">
        <f t="shared" si="31"/>
        <v>N/A</v>
      </c>
      <c r="H718" s="9" t="s">
        <v>262</v>
      </c>
      <c r="I718" s="9" t="s">
        <v>262</v>
      </c>
      <c r="J718" s="41" t="str">
        <f t="shared" si="32"/>
        <v>0</v>
      </c>
      <c r="K718" s="41">
        <f>IF(I718=Lists!H$3,1,IF(I718=Lists!H$4,1,IF(I718=Lists!H$5,1,IF(I718=Lists!H$6,0,))))</f>
        <v>0</v>
      </c>
      <c r="L718" s="42" t="e">
        <f t="shared" si="30"/>
        <v>#DIV/0!</v>
      </c>
    </row>
    <row r="719" spans="2:12" ht="23.15" customHeight="1" x14ac:dyDescent="0.25">
      <c r="B719" s="8"/>
      <c r="C719" s="7" t="s">
        <v>262</v>
      </c>
      <c r="D719" s="12"/>
      <c r="E719" s="7" t="s">
        <v>262</v>
      </c>
      <c r="F719" s="23" t="str">
        <f>IF(COUNTIF(Lists!$A$3:$A$9,'Steel Supply Sourcing Form'!E719),"YES",IF(COUNTIF(Lists!$A$10:$A$124,'Steel Supply Sourcing Form'!E719),"NO",IF(COUNTIF(Lists!$A$2,'Steel Supply Sourcing Form'!E719),"N/A")))</f>
        <v>N/A</v>
      </c>
      <c r="G719" s="23" t="str">
        <f t="shared" si="31"/>
        <v>N/A</v>
      </c>
      <c r="H719" s="9" t="s">
        <v>262</v>
      </c>
      <c r="I719" s="9" t="s">
        <v>262</v>
      </c>
      <c r="J719" s="41" t="str">
        <f t="shared" si="32"/>
        <v>0</v>
      </c>
      <c r="K719" s="41">
        <f>IF(I719=Lists!H$3,1,IF(I719=Lists!H$4,1,IF(I719=Lists!H$5,1,IF(I719=Lists!H$6,0,))))</f>
        <v>0</v>
      </c>
      <c r="L719" s="42" t="e">
        <f t="shared" si="30"/>
        <v>#DIV/0!</v>
      </c>
    </row>
    <row r="720" spans="2:12" ht="23.15" customHeight="1" x14ac:dyDescent="0.25">
      <c r="B720" s="8"/>
      <c r="C720" s="7" t="s">
        <v>262</v>
      </c>
      <c r="D720" s="12"/>
      <c r="E720" s="7" t="s">
        <v>262</v>
      </c>
      <c r="F720" s="23" t="str">
        <f>IF(COUNTIF(Lists!$A$3:$A$9,'Steel Supply Sourcing Form'!E720),"YES",IF(COUNTIF(Lists!$A$10:$A$124,'Steel Supply Sourcing Form'!E720),"NO",IF(COUNTIF(Lists!$A$2,'Steel Supply Sourcing Form'!E720),"N/A")))</f>
        <v>N/A</v>
      </c>
      <c r="G720" s="23" t="str">
        <f t="shared" si="31"/>
        <v>N/A</v>
      </c>
      <c r="H720" s="9" t="s">
        <v>262</v>
      </c>
      <c r="I720" s="9" t="s">
        <v>262</v>
      </c>
      <c r="J720" s="41" t="str">
        <f t="shared" si="32"/>
        <v>0</v>
      </c>
      <c r="K720" s="41">
        <f>IF(I720=Lists!H$3,1,IF(I720=Lists!H$4,1,IF(I720=Lists!H$5,1,IF(I720=Lists!H$6,0,))))</f>
        <v>0</v>
      </c>
      <c r="L720" s="42" t="e">
        <f t="shared" si="30"/>
        <v>#DIV/0!</v>
      </c>
    </row>
    <row r="721" spans="2:12" ht="23.15" customHeight="1" x14ac:dyDescent="0.25">
      <c r="B721" s="8"/>
      <c r="C721" s="7" t="s">
        <v>262</v>
      </c>
      <c r="D721" s="12"/>
      <c r="E721" s="7" t="s">
        <v>262</v>
      </c>
      <c r="F721" s="23" t="str">
        <f>IF(COUNTIF(Lists!$A$3:$A$9,'Steel Supply Sourcing Form'!E721),"YES",IF(COUNTIF(Lists!$A$10:$A$124,'Steel Supply Sourcing Form'!E721),"NO",IF(COUNTIF(Lists!$A$2,'Steel Supply Sourcing Form'!E721),"N/A")))</f>
        <v>N/A</v>
      </c>
      <c r="G721" s="23" t="str">
        <f t="shared" si="31"/>
        <v>N/A</v>
      </c>
      <c r="H721" s="9" t="s">
        <v>262</v>
      </c>
      <c r="I721" s="9" t="s">
        <v>262</v>
      </c>
      <c r="J721" s="41" t="str">
        <f t="shared" si="32"/>
        <v>0</v>
      </c>
      <c r="K721" s="41">
        <f>IF(I721=Lists!H$3,1,IF(I721=Lists!H$4,1,IF(I721=Lists!H$5,1,IF(I721=Lists!H$6,0,))))</f>
        <v>0</v>
      </c>
      <c r="L721" s="42" t="e">
        <f t="shared" si="30"/>
        <v>#DIV/0!</v>
      </c>
    </row>
    <row r="722" spans="2:12" ht="23.15" customHeight="1" x14ac:dyDescent="0.25">
      <c r="B722" s="8"/>
      <c r="C722" s="7" t="s">
        <v>262</v>
      </c>
      <c r="D722" s="12"/>
      <c r="E722" s="7" t="s">
        <v>262</v>
      </c>
      <c r="F722" s="23" t="str">
        <f>IF(COUNTIF(Lists!$A$3:$A$9,'Steel Supply Sourcing Form'!E722),"YES",IF(COUNTIF(Lists!$A$10:$A$124,'Steel Supply Sourcing Form'!E722),"NO",IF(COUNTIF(Lists!$A$2,'Steel Supply Sourcing Form'!E722),"N/A")))</f>
        <v>N/A</v>
      </c>
      <c r="G722" s="23" t="str">
        <f t="shared" si="31"/>
        <v>N/A</v>
      </c>
      <c r="H722" s="9" t="s">
        <v>262</v>
      </c>
      <c r="I722" s="9" t="s">
        <v>262</v>
      </c>
      <c r="J722" s="41" t="str">
        <f t="shared" si="32"/>
        <v>0</v>
      </c>
      <c r="K722" s="41">
        <f>IF(I722=Lists!H$3,1,IF(I722=Lists!H$4,1,IF(I722=Lists!H$5,1,IF(I722=Lists!H$6,0,))))</f>
        <v>0</v>
      </c>
      <c r="L722" s="42" t="e">
        <f t="shared" si="30"/>
        <v>#DIV/0!</v>
      </c>
    </row>
    <row r="723" spans="2:12" ht="23.15" customHeight="1" x14ac:dyDescent="0.25">
      <c r="B723" s="8"/>
      <c r="C723" s="7" t="s">
        <v>262</v>
      </c>
      <c r="D723" s="12"/>
      <c r="E723" s="7" t="s">
        <v>262</v>
      </c>
      <c r="F723" s="23" t="str">
        <f>IF(COUNTIF(Lists!$A$3:$A$9,'Steel Supply Sourcing Form'!E723),"YES",IF(COUNTIF(Lists!$A$10:$A$124,'Steel Supply Sourcing Form'!E723),"NO",IF(COUNTIF(Lists!$A$2,'Steel Supply Sourcing Form'!E723),"N/A")))</f>
        <v>N/A</v>
      </c>
      <c r="G723" s="23" t="str">
        <f t="shared" si="31"/>
        <v>N/A</v>
      </c>
      <c r="H723" s="9" t="s">
        <v>262</v>
      </c>
      <c r="I723" s="9" t="s">
        <v>262</v>
      </c>
      <c r="J723" s="41" t="str">
        <f t="shared" si="32"/>
        <v>0</v>
      </c>
      <c r="K723" s="41">
        <f>IF(I723=Lists!H$3,1,IF(I723=Lists!H$4,1,IF(I723=Lists!H$5,1,IF(I723=Lists!H$6,0,))))</f>
        <v>0</v>
      </c>
      <c r="L723" s="42" t="e">
        <f t="shared" ref="L723:L753" si="33">D723/C$16</f>
        <v>#DIV/0!</v>
      </c>
    </row>
    <row r="724" spans="2:12" ht="23.15" customHeight="1" x14ac:dyDescent="0.25">
      <c r="B724" s="8"/>
      <c r="C724" s="7" t="s">
        <v>262</v>
      </c>
      <c r="D724" s="12"/>
      <c r="E724" s="7" t="s">
        <v>262</v>
      </c>
      <c r="F724" s="23" t="str">
        <f>IF(COUNTIF(Lists!$A$3:$A$9,'Steel Supply Sourcing Form'!E724),"YES",IF(COUNTIF(Lists!$A$10:$A$124,'Steel Supply Sourcing Form'!E724),"NO",IF(COUNTIF(Lists!$A$2,'Steel Supply Sourcing Form'!E724),"N/A")))</f>
        <v>N/A</v>
      </c>
      <c r="G724" s="23" t="str">
        <f t="shared" ref="G724:G753" si="34">IF(F724="NO","YES",IF(F724="YES","N/A",IF(F724="N/A","N/A")))</f>
        <v>N/A</v>
      </c>
      <c r="H724" s="9" t="s">
        <v>262</v>
      </c>
      <c r="I724" s="9" t="s">
        <v>262</v>
      </c>
      <c r="J724" s="41" t="str">
        <f t="shared" ref="J724:J753" si="35">IF(OR(TRIM(H724)="Yes",F724="YES"),"1","0")</f>
        <v>0</v>
      </c>
      <c r="K724" s="41">
        <f>IF(I724=Lists!H$3,1,IF(I724=Lists!H$4,1,IF(I724=Lists!H$5,1,IF(I724=Lists!H$6,0,))))</f>
        <v>0</v>
      </c>
      <c r="L724" s="42" t="e">
        <f t="shared" si="33"/>
        <v>#DIV/0!</v>
      </c>
    </row>
    <row r="725" spans="2:12" ht="23.15" customHeight="1" x14ac:dyDescent="0.25">
      <c r="B725" s="8"/>
      <c r="C725" s="7" t="s">
        <v>262</v>
      </c>
      <c r="D725" s="12"/>
      <c r="E725" s="7" t="s">
        <v>262</v>
      </c>
      <c r="F725" s="23" t="str">
        <f>IF(COUNTIF(Lists!$A$3:$A$9,'Steel Supply Sourcing Form'!E725),"YES",IF(COUNTIF(Lists!$A$10:$A$124,'Steel Supply Sourcing Form'!E725),"NO",IF(COUNTIF(Lists!$A$2,'Steel Supply Sourcing Form'!E725),"N/A")))</f>
        <v>N/A</v>
      </c>
      <c r="G725" s="23" t="str">
        <f t="shared" si="34"/>
        <v>N/A</v>
      </c>
      <c r="H725" s="9" t="s">
        <v>262</v>
      </c>
      <c r="I725" s="9" t="s">
        <v>262</v>
      </c>
      <c r="J725" s="41" t="str">
        <f t="shared" si="35"/>
        <v>0</v>
      </c>
      <c r="K725" s="41">
        <f>IF(I725=Lists!H$3,1,IF(I725=Lists!H$4,1,IF(I725=Lists!H$5,1,IF(I725=Lists!H$6,0,))))</f>
        <v>0</v>
      </c>
      <c r="L725" s="42" t="e">
        <f t="shared" si="33"/>
        <v>#DIV/0!</v>
      </c>
    </row>
    <row r="726" spans="2:12" ht="23.15" customHeight="1" x14ac:dyDescent="0.25">
      <c r="B726" s="8"/>
      <c r="C726" s="7" t="s">
        <v>262</v>
      </c>
      <c r="D726" s="12"/>
      <c r="E726" s="7" t="s">
        <v>262</v>
      </c>
      <c r="F726" s="23" t="str">
        <f>IF(COUNTIF(Lists!$A$3:$A$9,'Steel Supply Sourcing Form'!E726),"YES",IF(COUNTIF(Lists!$A$10:$A$124,'Steel Supply Sourcing Form'!E726),"NO",IF(COUNTIF(Lists!$A$2,'Steel Supply Sourcing Form'!E726),"N/A")))</f>
        <v>N/A</v>
      </c>
      <c r="G726" s="23" t="str">
        <f t="shared" si="34"/>
        <v>N/A</v>
      </c>
      <c r="H726" s="9" t="s">
        <v>262</v>
      </c>
      <c r="I726" s="9" t="s">
        <v>262</v>
      </c>
      <c r="J726" s="41" t="str">
        <f t="shared" si="35"/>
        <v>0</v>
      </c>
      <c r="K726" s="41">
        <f>IF(I726=Lists!H$3,1,IF(I726=Lists!H$4,1,IF(I726=Lists!H$5,1,IF(I726=Lists!H$6,0,))))</f>
        <v>0</v>
      </c>
      <c r="L726" s="42" t="e">
        <f t="shared" si="33"/>
        <v>#DIV/0!</v>
      </c>
    </row>
    <row r="727" spans="2:12" ht="23.15" customHeight="1" x14ac:dyDescent="0.25">
      <c r="B727" s="8"/>
      <c r="C727" s="7" t="s">
        <v>262</v>
      </c>
      <c r="D727" s="12"/>
      <c r="E727" s="7" t="s">
        <v>262</v>
      </c>
      <c r="F727" s="23" t="str">
        <f>IF(COUNTIF(Lists!$A$3:$A$9,'Steel Supply Sourcing Form'!E727),"YES",IF(COUNTIF(Lists!$A$10:$A$124,'Steel Supply Sourcing Form'!E727),"NO",IF(COUNTIF(Lists!$A$2,'Steel Supply Sourcing Form'!E727),"N/A")))</f>
        <v>N/A</v>
      </c>
      <c r="G727" s="23" t="str">
        <f t="shared" si="34"/>
        <v>N/A</v>
      </c>
      <c r="H727" s="9" t="s">
        <v>262</v>
      </c>
      <c r="I727" s="9" t="s">
        <v>262</v>
      </c>
      <c r="J727" s="41" t="str">
        <f t="shared" si="35"/>
        <v>0</v>
      </c>
      <c r="K727" s="41">
        <f>IF(I727=Lists!H$3,1,IF(I727=Lists!H$4,1,IF(I727=Lists!H$5,1,IF(I727=Lists!H$6,0,))))</f>
        <v>0</v>
      </c>
      <c r="L727" s="42" t="e">
        <f t="shared" si="33"/>
        <v>#DIV/0!</v>
      </c>
    </row>
    <row r="728" spans="2:12" ht="23.15" customHeight="1" x14ac:dyDescent="0.25">
      <c r="B728" s="8"/>
      <c r="C728" s="7" t="s">
        <v>262</v>
      </c>
      <c r="D728" s="12"/>
      <c r="E728" s="7" t="s">
        <v>262</v>
      </c>
      <c r="F728" s="23" t="str">
        <f>IF(COUNTIF(Lists!$A$3:$A$9,'Steel Supply Sourcing Form'!E728),"YES",IF(COUNTIF(Lists!$A$10:$A$124,'Steel Supply Sourcing Form'!E728),"NO",IF(COUNTIF(Lists!$A$2,'Steel Supply Sourcing Form'!E728),"N/A")))</f>
        <v>N/A</v>
      </c>
      <c r="G728" s="23" t="str">
        <f t="shared" si="34"/>
        <v>N/A</v>
      </c>
      <c r="H728" s="9" t="s">
        <v>262</v>
      </c>
      <c r="I728" s="9" t="s">
        <v>262</v>
      </c>
      <c r="J728" s="41" t="str">
        <f t="shared" si="35"/>
        <v>0</v>
      </c>
      <c r="K728" s="41">
        <f>IF(I728=Lists!H$3,1,IF(I728=Lists!H$4,1,IF(I728=Lists!H$5,1,IF(I728=Lists!H$6,0,))))</f>
        <v>0</v>
      </c>
      <c r="L728" s="42" t="e">
        <f t="shared" si="33"/>
        <v>#DIV/0!</v>
      </c>
    </row>
    <row r="729" spans="2:12" ht="23.15" customHeight="1" x14ac:dyDescent="0.25">
      <c r="B729" s="8"/>
      <c r="C729" s="7" t="s">
        <v>262</v>
      </c>
      <c r="D729" s="12"/>
      <c r="E729" s="7" t="s">
        <v>262</v>
      </c>
      <c r="F729" s="23" t="str">
        <f>IF(COUNTIF(Lists!$A$3:$A$9,'Steel Supply Sourcing Form'!E729),"YES",IF(COUNTIF(Lists!$A$10:$A$124,'Steel Supply Sourcing Form'!E729),"NO",IF(COUNTIF(Lists!$A$2,'Steel Supply Sourcing Form'!E729),"N/A")))</f>
        <v>N/A</v>
      </c>
      <c r="G729" s="23" t="str">
        <f t="shared" si="34"/>
        <v>N/A</v>
      </c>
      <c r="H729" s="9" t="s">
        <v>262</v>
      </c>
      <c r="I729" s="9" t="s">
        <v>262</v>
      </c>
      <c r="J729" s="41" t="str">
        <f t="shared" si="35"/>
        <v>0</v>
      </c>
      <c r="K729" s="41">
        <f>IF(I729=Lists!H$3,1,IF(I729=Lists!H$4,1,IF(I729=Lists!H$5,1,IF(I729=Lists!H$6,0,))))</f>
        <v>0</v>
      </c>
      <c r="L729" s="42" t="e">
        <f t="shared" si="33"/>
        <v>#DIV/0!</v>
      </c>
    </row>
    <row r="730" spans="2:12" ht="23.15" customHeight="1" x14ac:dyDescent="0.25">
      <c r="B730" s="8"/>
      <c r="C730" s="7" t="s">
        <v>262</v>
      </c>
      <c r="D730" s="12"/>
      <c r="E730" s="7" t="s">
        <v>262</v>
      </c>
      <c r="F730" s="23" t="str">
        <f>IF(COUNTIF(Lists!$A$3:$A$9,'Steel Supply Sourcing Form'!E730),"YES",IF(COUNTIF(Lists!$A$10:$A$124,'Steel Supply Sourcing Form'!E730),"NO",IF(COUNTIF(Lists!$A$2,'Steel Supply Sourcing Form'!E730),"N/A")))</f>
        <v>N/A</v>
      </c>
      <c r="G730" s="23" t="str">
        <f t="shared" si="34"/>
        <v>N/A</v>
      </c>
      <c r="H730" s="9" t="s">
        <v>262</v>
      </c>
      <c r="I730" s="9" t="s">
        <v>262</v>
      </c>
      <c r="J730" s="41" t="str">
        <f t="shared" si="35"/>
        <v>0</v>
      </c>
      <c r="K730" s="41">
        <f>IF(I730=Lists!H$3,1,IF(I730=Lists!H$4,1,IF(I730=Lists!H$5,1,IF(I730=Lists!H$6,0,))))</f>
        <v>0</v>
      </c>
      <c r="L730" s="42" t="e">
        <f t="shared" si="33"/>
        <v>#DIV/0!</v>
      </c>
    </row>
    <row r="731" spans="2:12" ht="23.15" customHeight="1" x14ac:dyDescent="0.25">
      <c r="B731" s="8"/>
      <c r="C731" s="7" t="s">
        <v>262</v>
      </c>
      <c r="D731" s="12"/>
      <c r="E731" s="7" t="s">
        <v>262</v>
      </c>
      <c r="F731" s="23" t="str">
        <f>IF(COUNTIF(Lists!$A$3:$A$9,'Steel Supply Sourcing Form'!E731),"YES",IF(COUNTIF(Lists!$A$10:$A$124,'Steel Supply Sourcing Form'!E731),"NO",IF(COUNTIF(Lists!$A$2,'Steel Supply Sourcing Form'!E731),"N/A")))</f>
        <v>N/A</v>
      </c>
      <c r="G731" s="23" t="str">
        <f t="shared" si="34"/>
        <v>N/A</v>
      </c>
      <c r="H731" s="9" t="s">
        <v>262</v>
      </c>
      <c r="I731" s="9" t="s">
        <v>262</v>
      </c>
      <c r="J731" s="41" t="str">
        <f t="shared" si="35"/>
        <v>0</v>
      </c>
      <c r="K731" s="41">
        <f>IF(I731=Lists!H$3,1,IF(I731=Lists!H$4,1,IF(I731=Lists!H$5,1,IF(I731=Lists!H$6,0,))))</f>
        <v>0</v>
      </c>
      <c r="L731" s="42" t="e">
        <f t="shared" si="33"/>
        <v>#DIV/0!</v>
      </c>
    </row>
    <row r="732" spans="2:12" ht="23.15" customHeight="1" x14ac:dyDescent="0.25">
      <c r="B732" s="8"/>
      <c r="C732" s="7" t="s">
        <v>262</v>
      </c>
      <c r="D732" s="12"/>
      <c r="E732" s="7" t="s">
        <v>262</v>
      </c>
      <c r="F732" s="23" t="str">
        <f>IF(COUNTIF(Lists!$A$3:$A$9,'Steel Supply Sourcing Form'!E732),"YES",IF(COUNTIF(Lists!$A$10:$A$124,'Steel Supply Sourcing Form'!E732),"NO",IF(COUNTIF(Lists!$A$2,'Steel Supply Sourcing Form'!E732),"N/A")))</f>
        <v>N/A</v>
      </c>
      <c r="G732" s="23" t="str">
        <f t="shared" si="34"/>
        <v>N/A</v>
      </c>
      <c r="H732" s="9" t="s">
        <v>262</v>
      </c>
      <c r="I732" s="9" t="s">
        <v>262</v>
      </c>
      <c r="J732" s="41" t="str">
        <f t="shared" si="35"/>
        <v>0</v>
      </c>
      <c r="K732" s="41">
        <f>IF(I732=Lists!H$3,1,IF(I732=Lists!H$4,1,IF(I732=Lists!H$5,1,IF(I732=Lists!H$6,0,))))</f>
        <v>0</v>
      </c>
      <c r="L732" s="42" t="e">
        <f t="shared" si="33"/>
        <v>#DIV/0!</v>
      </c>
    </row>
    <row r="733" spans="2:12" ht="23.15" customHeight="1" x14ac:dyDescent="0.25">
      <c r="B733" s="8"/>
      <c r="C733" s="7" t="s">
        <v>262</v>
      </c>
      <c r="D733" s="12"/>
      <c r="E733" s="7" t="s">
        <v>262</v>
      </c>
      <c r="F733" s="23" t="str">
        <f>IF(COUNTIF(Lists!$A$3:$A$9,'Steel Supply Sourcing Form'!E733),"YES",IF(COUNTIF(Lists!$A$10:$A$124,'Steel Supply Sourcing Form'!E733),"NO",IF(COUNTIF(Lists!$A$2,'Steel Supply Sourcing Form'!E733),"N/A")))</f>
        <v>N/A</v>
      </c>
      <c r="G733" s="23" t="str">
        <f t="shared" si="34"/>
        <v>N/A</v>
      </c>
      <c r="H733" s="9" t="s">
        <v>262</v>
      </c>
      <c r="I733" s="9" t="s">
        <v>262</v>
      </c>
      <c r="J733" s="41" t="str">
        <f t="shared" si="35"/>
        <v>0</v>
      </c>
      <c r="K733" s="41">
        <f>IF(I733=Lists!H$3,1,IF(I733=Lists!H$4,1,IF(I733=Lists!H$5,1,IF(I733=Lists!H$6,0,))))</f>
        <v>0</v>
      </c>
      <c r="L733" s="42" t="e">
        <f t="shared" si="33"/>
        <v>#DIV/0!</v>
      </c>
    </row>
    <row r="734" spans="2:12" ht="23.15" customHeight="1" x14ac:dyDescent="0.25">
      <c r="B734" s="8"/>
      <c r="C734" s="7" t="s">
        <v>262</v>
      </c>
      <c r="D734" s="12"/>
      <c r="E734" s="7" t="s">
        <v>262</v>
      </c>
      <c r="F734" s="23" t="str">
        <f>IF(COUNTIF(Lists!$A$3:$A$9,'Steel Supply Sourcing Form'!E734),"YES",IF(COUNTIF(Lists!$A$10:$A$124,'Steel Supply Sourcing Form'!E734),"NO",IF(COUNTIF(Lists!$A$2,'Steel Supply Sourcing Form'!E734),"N/A")))</f>
        <v>N/A</v>
      </c>
      <c r="G734" s="23" t="str">
        <f t="shared" si="34"/>
        <v>N/A</v>
      </c>
      <c r="H734" s="9" t="s">
        <v>262</v>
      </c>
      <c r="I734" s="9" t="s">
        <v>262</v>
      </c>
      <c r="J734" s="41" t="str">
        <f t="shared" si="35"/>
        <v>0</v>
      </c>
      <c r="K734" s="41">
        <f>IF(I734=Lists!H$3,1,IF(I734=Lists!H$4,1,IF(I734=Lists!H$5,1,IF(I734=Lists!H$6,0,))))</f>
        <v>0</v>
      </c>
      <c r="L734" s="42" t="e">
        <f t="shared" si="33"/>
        <v>#DIV/0!</v>
      </c>
    </row>
    <row r="735" spans="2:12" ht="23.15" customHeight="1" x14ac:dyDescent="0.25">
      <c r="B735" s="8"/>
      <c r="C735" s="7" t="s">
        <v>262</v>
      </c>
      <c r="D735" s="12"/>
      <c r="E735" s="7" t="s">
        <v>262</v>
      </c>
      <c r="F735" s="23" t="str">
        <f>IF(COUNTIF(Lists!$A$3:$A$9,'Steel Supply Sourcing Form'!E735),"YES",IF(COUNTIF(Lists!$A$10:$A$124,'Steel Supply Sourcing Form'!E735),"NO",IF(COUNTIF(Lists!$A$2,'Steel Supply Sourcing Form'!E735),"N/A")))</f>
        <v>N/A</v>
      </c>
      <c r="G735" s="23" t="str">
        <f t="shared" si="34"/>
        <v>N/A</v>
      </c>
      <c r="H735" s="9" t="s">
        <v>262</v>
      </c>
      <c r="I735" s="9" t="s">
        <v>262</v>
      </c>
      <c r="J735" s="41" t="str">
        <f t="shared" si="35"/>
        <v>0</v>
      </c>
      <c r="K735" s="41">
        <f>IF(I735=Lists!H$3,1,IF(I735=Lists!H$4,1,IF(I735=Lists!H$5,1,IF(I735=Lists!H$6,0,))))</f>
        <v>0</v>
      </c>
      <c r="L735" s="42" t="e">
        <f t="shared" si="33"/>
        <v>#DIV/0!</v>
      </c>
    </row>
    <row r="736" spans="2:12" ht="23.15" customHeight="1" x14ac:dyDescent="0.25">
      <c r="B736" s="8"/>
      <c r="C736" s="7" t="s">
        <v>262</v>
      </c>
      <c r="D736" s="12"/>
      <c r="E736" s="7" t="s">
        <v>262</v>
      </c>
      <c r="F736" s="23" t="str">
        <f>IF(COUNTIF(Lists!$A$3:$A$9,'Steel Supply Sourcing Form'!E736),"YES",IF(COUNTIF(Lists!$A$10:$A$124,'Steel Supply Sourcing Form'!E736),"NO",IF(COUNTIF(Lists!$A$2,'Steel Supply Sourcing Form'!E736),"N/A")))</f>
        <v>N/A</v>
      </c>
      <c r="G736" s="23" t="str">
        <f t="shared" si="34"/>
        <v>N/A</v>
      </c>
      <c r="H736" s="9" t="s">
        <v>262</v>
      </c>
      <c r="I736" s="9" t="s">
        <v>262</v>
      </c>
      <c r="J736" s="41" t="str">
        <f t="shared" si="35"/>
        <v>0</v>
      </c>
      <c r="K736" s="41">
        <f>IF(I736=Lists!H$3,1,IF(I736=Lists!H$4,1,IF(I736=Lists!H$5,1,IF(I736=Lists!H$6,0,))))</f>
        <v>0</v>
      </c>
      <c r="L736" s="42" t="e">
        <f t="shared" si="33"/>
        <v>#DIV/0!</v>
      </c>
    </row>
    <row r="737" spans="2:12" ht="23.15" customHeight="1" x14ac:dyDescent="0.25">
      <c r="B737" s="8"/>
      <c r="C737" s="7" t="s">
        <v>262</v>
      </c>
      <c r="D737" s="12"/>
      <c r="E737" s="7" t="s">
        <v>262</v>
      </c>
      <c r="F737" s="23" t="str">
        <f>IF(COUNTIF(Lists!$A$3:$A$9,'Steel Supply Sourcing Form'!E737),"YES",IF(COUNTIF(Lists!$A$10:$A$124,'Steel Supply Sourcing Form'!E737),"NO",IF(COUNTIF(Lists!$A$2,'Steel Supply Sourcing Form'!E737),"N/A")))</f>
        <v>N/A</v>
      </c>
      <c r="G737" s="23" t="str">
        <f t="shared" si="34"/>
        <v>N/A</v>
      </c>
      <c r="H737" s="9" t="s">
        <v>262</v>
      </c>
      <c r="I737" s="9" t="s">
        <v>262</v>
      </c>
      <c r="J737" s="41" t="str">
        <f t="shared" si="35"/>
        <v>0</v>
      </c>
      <c r="K737" s="41">
        <f>IF(I737=Lists!H$3,1,IF(I737=Lists!H$4,1,IF(I737=Lists!H$5,1,IF(I737=Lists!H$6,0,))))</f>
        <v>0</v>
      </c>
      <c r="L737" s="42" t="e">
        <f t="shared" si="33"/>
        <v>#DIV/0!</v>
      </c>
    </row>
    <row r="738" spans="2:12" ht="23.15" customHeight="1" x14ac:dyDescent="0.25">
      <c r="B738" s="8"/>
      <c r="C738" s="7" t="s">
        <v>262</v>
      </c>
      <c r="D738" s="12"/>
      <c r="E738" s="7" t="s">
        <v>262</v>
      </c>
      <c r="F738" s="23" t="str">
        <f>IF(COUNTIF(Lists!$A$3:$A$9,'Steel Supply Sourcing Form'!E738),"YES",IF(COUNTIF(Lists!$A$10:$A$124,'Steel Supply Sourcing Form'!E738),"NO",IF(COUNTIF(Lists!$A$2,'Steel Supply Sourcing Form'!E738),"N/A")))</f>
        <v>N/A</v>
      </c>
      <c r="G738" s="23" t="str">
        <f t="shared" si="34"/>
        <v>N/A</v>
      </c>
      <c r="H738" s="9" t="s">
        <v>262</v>
      </c>
      <c r="I738" s="9" t="s">
        <v>262</v>
      </c>
      <c r="J738" s="41" t="str">
        <f t="shared" si="35"/>
        <v>0</v>
      </c>
      <c r="K738" s="41">
        <f>IF(I738=Lists!H$3,1,IF(I738=Lists!H$4,1,IF(I738=Lists!H$5,1,IF(I738=Lists!H$6,0,))))</f>
        <v>0</v>
      </c>
      <c r="L738" s="42" t="e">
        <f t="shared" si="33"/>
        <v>#DIV/0!</v>
      </c>
    </row>
    <row r="739" spans="2:12" ht="23.15" customHeight="1" x14ac:dyDescent="0.25">
      <c r="B739" s="8"/>
      <c r="C739" s="7" t="s">
        <v>262</v>
      </c>
      <c r="D739" s="12"/>
      <c r="E739" s="7" t="s">
        <v>262</v>
      </c>
      <c r="F739" s="23" t="str">
        <f>IF(COUNTIF(Lists!$A$3:$A$9,'Steel Supply Sourcing Form'!E739),"YES",IF(COUNTIF(Lists!$A$10:$A$124,'Steel Supply Sourcing Form'!E739),"NO",IF(COUNTIF(Lists!$A$2,'Steel Supply Sourcing Form'!E739),"N/A")))</f>
        <v>N/A</v>
      </c>
      <c r="G739" s="23" t="str">
        <f t="shared" si="34"/>
        <v>N/A</v>
      </c>
      <c r="H739" s="9" t="s">
        <v>262</v>
      </c>
      <c r="I739" s="9" t="s">
        <v>262</v>
      </c>
      <c r="J739" s="41" t="str">
        <f t="shared" si="35"/>
        <v>0</v>
      </c>
      <c r="K739" s="41">
        <f>IF(I739=Lists!H$3,1,IF(I739=Lists!H$4,1,IF(I739=Lists!H$5,1,IF(I739=Lists!H$6,0,))))</f>
        <v>0</v>
      </c>
      <c r="L739" s="42" t="e">
        <f t="shared" si="33"/>
        <v>#DIV/0!</v>
      </c>
    </row>
    <row r="740" spans="2:12" ht="23.15" customHeight="1" x14ac:dyDescent="0.25">
      <c r="B740" s="8"/>
      <c r="C740" s="7" t="s">
        <v>262</v>
      </c>
      <c r="D740" s="12"/>
      <c r="E740" s="7" t="s">
        <v>262</v>
      </c>
      <c r="F740" s="23" t="str">
        <f>IF(COUNTIF(Lists!$A$3:$A$9,'Steel Supply Sourcing Form'!E740),"YES",IF(COUNTIF(Lists!$A$10:$A$124,'Steel Supply Sourcing Form'!E740),"NO",IF(COUNTIF(Lists!$A$2,'Steel Supply Sourcing Form'!E740),"N/A")))</f>
        <v>N/A</v>
      </c>
      <c r="G740" s="23" t="str">
        <f t="shared" si="34"/>
        <v>N/A</v>
      </c>
      <c r="H740" s="9" t="s">
        <v>262</v>
      </c>
      <c r="I740" s="9" t="s">
        <v>262</v>
      </c>
      <c r="J740" s="41" t="str">
        <f t="shared" si="35"/>
        <v>0</v>
      </c>
      <c r="K740" s="41">
        <f>IF(I740=Lists!H$3,1,IF(I740=Lists!H$4,1,IF(I740=Lists!H$5,1,IF(I740=Lists!H$6,0,))))</f>
        <v>0</v>
      </c>
      <c r="L740" s="42" t="e">
        <f t="shared" si="33"/>
        <v>#DIV/0!</v>
      </c>
    </row>
    <row r="741" spans="2:12" ht="23.15" customHeight="1" x14ac:dyDescent="0.25">
      <c r="B741" s="8"/>
      <c r="C741" s="7" t="s">
        <v>262</v>
      </c>
      <c r="D741" s="12"/>
      <c r="E741" s="7" t="s">
        <v>262</v>
      </c>
      <c r="F741" s="23" t="str">
        <f>IF(COUNTIF(Lists!$A$3:$A$9,'Steel Supply Sourcing Form'!E741),"YES",IF(COUNTIF(Lists!$A$10:$A$124,'Steel Supply Sourcing Form'!E741),"NO",IF(COUNTIF(Lists!$A$2,'Steel Supply Sourcing Form'!E741),"N/A")))</f>
        <v>N/A</v>
      </c>
      <c r="G741" s="23" t="str">
        <f t="shared" si="34"/>
        <v>N/A</v>
      </c>
      <c r="H741" s="9" t="s">
        <v>262</v>
      </c>
      <c r="I741" s="9" t="s">
        <v>262</v>
      </c>
      <c r="J741" s="41" t="str">
        <f t="shared" si="35"/>
        <v>0</v>
      </c>
      <c r="K741" s="41">
        <f>IF(I741=Lists!H$3,1,IF(I741=Lists!H$4,1,IF(I741=Lists!H$5,1,IF(I741=Lists!H$6,0,))))</f>
        <v>0</v>
      </c>
      <c r="L741" s="42" t="e">
        <f t="shared" si="33"/>
        <v>#DIV/0!</v>
      </c>
    </row>
    <row r="742" spans="2:12" ht="23.15" customHeight="1" x14ac:dyDescent="0.25">
      <c r="B742" s="8"/>
      <c r="C742" s="7" t="s">
        <v>262</v>
      </c>
      <c r="D742" s="12"/>
      <c r="E742" s="7" t="s">
        <v>262</v>
      </c>
      <c r="F742" s="23" t="str">
        <f>IF(COUNTIF(Lists!$A$3:$A$9,'Steel Supply Sourcing Form'!E742),"YES",IF(COUNTIF(Lists!$A$10:$A$124,'Steel Supply Sourcing Form'!E742),"NO",IF(COUNTIF(Lists!$A$2,'Steel Supply Sourcing Form'!E742),"N/A")))</f>
        <v>N/A</v>
      </c>
      <c r="G742" s="23" t="str">
        <f t="shared" si="34"/>
        <v>N/A</v>
      </c>
      <c r="H742" s="9" t="s">
        <v>262</v>
      </c>
      <c r="I742" s="9" t="s">
        <v>262</v>
      </c>
      <c r="J742" s="41" t="str">
        <f t="shared" si="35"/>
        <v>0</v>
      </c>
      <c r="K742" s="41">
        <f>IF(I742=Lists!H$3,1,IF(I742=Lists!H$4,1,IF(I742=Lists!H$5,1,IF(I742=Lists!H$6,0,))))</f>
        <v>0</v>
      </c>
      <c r="L742" s="42" t="e">
        <f t="shared" si="33"/>
        <v>#DIV/0!</v>
      </c>
    </row>
    <row r="743" spans="2:12" ht="23.15" customHeight="1" x14ac:dyDescent="0.25">
      <c r="B743" s="8"/>
      <c r="C743" s="7" t="s">
        <v>262</v>
      </c>
      <c r="D743" s="12"/>
      <c r="E743" s="7" t="s">
        <v>262</v>
      </c>
      <c r="F743" s="23" t="str">
        <f>IF(COUNTIF(Lists!$A$3:$A$9,'Steel Supply Sourcing Form'!E743),"YES",IF(COUNTIF(Lists!$A$10:$A$124,'Steel Supply Sourcing Form'!E743),"NO",IF(COUNTIF(Lists!$A$2,'Steel Supply Sourcing Form'!E743),"N/A")))</f>
        <v>N/A</v>
      </c>
      <c r="G743" s="23" t="str">
        <f t="shared" si="34"/>
        <v>N/A</v>
      </c>
      <c r="H743" s="9" t="s">
        <v>262</v>
      </c>
      <c r="I743" s="9" t="s">
        <v>262</v>
      </c>
      <c r="J743" s="41" t="str">
        <f t="shared" si="35"/>
        <v>0</v>
      </c>
      <c r="K743" s="41">
        <f>IF(I743=Lists!H$3,1,IF(I743=Lists!H$4,1,IF(I743=Lists!H$5,1,IF(I743=Lists!H$6,0,))))</f>
        <v>0</v>
      </c>
      <c r="L743" s="42" t="e">
        <f t="shared" si="33"/>
        <v>#DIV/0!</v>
      </c>
    </row>
    <row r="744" spans="2:12" ht="23.15" customHeight="1" x14ac:dyDescent="0.25">
      <c r="B744" s="8"/>
      <c r="C744" s="7" t="s">
        <v>262</v>
      </c>
      <c r="D744" s="12"/>
      <c r="E744" s="7" t="s">
        <v>262</v>
      </c>
      <c r="F744" s="23" t="str">
        <f>IF(COUNTIF(Lists!$A$3:$A$9,'Steel Supply Sourcing Form'!E744),"YES",IF(COUNTIF(Lists!$A$10:$A$124,'Steel Supply Sourcing Form'!E744),"NO",IF(COUNTIF(Lists!$A$2,'Steel Supply Sourcing Form'!E744),"N/A")))</f>
        <v>N/A</v>
      </c>
      <c r="G744" s="23" t="str">
        <f t="shared" si="34"/>
        <v>N/A</v>
      </c>
      <c r="H744" s="9" t="s">
        <v>262</v>
      </c>
      <c r="I744" s="9" t="s">
        <v>262</v>
      </c>
      <c r="J744" s="41" t="str">
        <f t="shared" si="35"/>
        <v>0</v>
      </c>
      <c r="K744" s="41">
        <f>IF(I744=Lists!H$3,1,IF(I744=Lists!H$4,1,IF(I744=Lists!H$5,1,IF(I744=Lists!H$6,0,))))</f>
        <v>0</v>
      </c>
      <c r="L744" s="42" t="e">
        <f t="shared" si="33"/>
        <v>#DIV/0!</v>
      </c>
    </row>
    <row r="745" spans="2:12" ht="23.15" customHeight="1" x14ac:dyDescent="0.25">
      <c r="B745" s="8"/>
      <c r="C745" s="7" t="s">
        <v>262</v>
      </c>
      <c r="D745" s="12"/>
      <c r="E745" s="7" t="s">
        <v>262</v>
      </c>
      <c r="F745" s="23" t="str">
        <f>IF(COUNTIF(Lists!$A$3:$A$9,'Steel Supply Sourcing Form'!E745),"YES",IF(COUNTIF(Lists!$A$10:$A$124,'Steel Supply Sourcing Form'!E745),"NO",IF(COUNTIF(Lists!$A$2,'Steel Supply Sourcing Form'!E745),"N/A")))</f>
        <v>N/A</v>
      </c>
      <c r="G745" s="23" t="str">
        <f t="shared" si="34"/>
        <v>N/A</v>
      </c>
      <c r="H745" s="9" t="s">
        <v>262</v>
      </c>
      <c r="I745" s="9" t="s">
        <v>262</v>
      </c>
      <c r="J745" s="41" t="str">
        <f t="shared" si="35"/>
        <v>0</v>
      </c>
      <c r="K745" s="41">
        <f>IF(I745=Lists!H$3,1,IF(I745=Lists!H$4,1,IF(I745=Lists!H$5,1,IF(I745=Lists!H$6,0,))))</f>
        <v>0</v>
      </c>
      <c r="L745" s="42" t="e">
        <f t="shared" si="33"/>
        <v>#DIV/0!</v>
      </c>
    </row>
    <row r="746" spans="2:12" ht="23.15" customHeight="1" x14ac:dyDescent="0.25">
      <c r="B746" s="8"/>
      <c r="C746" s="7" t="s">
        <v>262</v>
      </c>
      <c r="D746" s="12"/>
      <c r="E746" s="7" t="s">
        <v>262</v>
      </c>
      <c r="F746" s="23" t="str">
        <f>IF(COUNTIF(Lists!$A$3:$A$9,'Steel Supply Sourcing Form'!E746),"YES",IF(COUNTIF(Lists!$A$10:$A$124,'Steel Supply Sourcing Form'!E746),"NO",IF(COUNTIF(Lists!$A$2,'Steel Supply Sourcing Form'!E746),"N/A")))</f>
        <v>N/A</v>
      </c>
      <c r="G746" s="23" t="str">
        <f t="shared" si="34"/>
        <v>N/A</v>
      </c>
      <c r="H746" s="9" t="s">
        <v>262</v>
      </c>
      <c r="I746" s="9" t="s">
        <v>262</v>
      </c>
      <c r="J746" s="41" t="str">
        <f t="shared" si="35"/>
        <v>0</v>
      </c>
      <c r="K746" s="41">
        <f>IF(I746=Lists!H$3,1,IF(I746=Lists!H$4,1,IF(I746=Lists!H$5,1,IF(I746=Lists!H$6,0,))))</f>
        <v>0</v>
      </c>
      <c r="L746" s="42" t="e">
        <f t="shared" si="33"/>
        <v>#DIV/0!</v>
      </c>
    </row>
    <row r="747" spans="2:12" ht="23.15" customHeight="1" x14ac:dyDescent="0.25">
      <c r="B747" s="8"/>
      <c r="C747" s="7" t="s">
        <v>262</v>
      </c>
      <c r="D747" s="12"/>
      <c r="E747" s="7" t="s">
        <v>262</v>
      </c>
      <c r="F747" s="23" t="str">
        <f>IF(COUNTIF(Lists!$A$3:$A$9,'Steel Supply Sourcing Form'!E747),"YES",IF(COUNTIF(Lists!$A$10:$A$124,'Steel Supply Sourcing Form'!E747),"NO",IF(COUNTIF(Lists!$A$2,'Steel Supply Sourcing Form'!E747),"N/A")))</f>
        <v>N/A</v>
      </c>
      <c r="G747" s="23" t="str">
        <f t="shared" si="34"/>
        <v>N/A</v>
      </c>
      <c r="H747" s="9" t="s">
        <v>262</v>
      </c>
      <c r="I747" s="9" t="s">
        <v>262</v>
      </c>
      <c r="J747" s="41" t="str">
        <f t="shared" si="35"/>
        <v>0</v>
      </c>
      <c r="K747" s="41">
        <f>IF(I747=Lists!H$3,1,IF(I747=Lists!H$4,1,IF(I747=Lists!H$5,1,IF(I747=Lists!H$6,0,))))</f>
        <v>0</v>
      </c>
      <c r="L747" s="42" t="e">
        <f t="shared" si="33"/>
        <v>#DIV/0!</v>
      </c>
    </row>
    <row r="748" spans="2:12" ht="23.15" customHeight="1" x14ac:dyDescent="0.25">
      <c r="B748" s="8"/>
      <c r="C748" s="7" t="s">
        <v>262</v>
      </c>
      <c r="D748" s="12"/>
      <c r="E748" s="7" t="s">
        <v>262</v>
      </c>
      <c r="F748" s="23" t="str">
        <f>IF(COUNTIF(Lists!$A$3:$A$9,'Steel Supply Sourcing Form'!E748),"YES",IF(COUNTIF(Lists!$A$10:$A$124,'Steel Supply Sourcing Form'!E748),"NO",IF(COUNTIF(Lists!$A$2,'Steel Supply Sourcing Form'!E748),"N/A")))</f>
        <v>N/A</v>
      </c>
      <c r="G748" s="23" t="str">
        <f t="shared" si="34"/>
        <v>N/A</v>
      </c>
      <c r="H748" s="9" t="s">
        <v>262</v>
      </c>
      <c r="I748" s="9" t="s">
        <v>262</v>
      </c>
      <c r="J748" s="41" t="str">
        <f t="shared" si="35"/>
        <v>0</v>
      </c>
      <c r="K748" s="41">
        <f>IF(I748=Lists!H$3,1,IF(I748=Lists!H$4,1,IF(I748=Lists!H$5,1,IF(I748=Lists!H$6,0,))))</f>
        <v>0</v>
      </c>
      <c r="L748" s="42" t="e">
        <f t="shared" si="33"/>
        <v>#DIV/0!</v>
      </c>
    </row>
    <row r="749" spans="2:12" ht="23.15" customHeight="1" x14ac:dyDescent="0.25">
      <c r="B749" s="8"/>
      <c r="C749" s="7" t="s">
        <v>262</v>
      </c>
      <c r="D749" s="12"/>
      <c r="E749" s="7" t="s">
        <v>262</v>
      </c>
      <c r="F749" s="23" t="str">
        <f>IF(COUNTIF(Lists!$A$3:$A$9,'Steel Supply Sourcing Form'!E749),"YES",IF(COUNTIF(Lists!$A$10:$A$124,'Steel Supply Sourcing Form'!E749),"NO",IF(COUNTIF(Lists!$A$2,'Steel Supply Sourcing Form'!E749),"N/A")))</f>
        <v>N/A</v>
      </c>
      <c r="G749" s="23" t="str">
        <f t="shared" si="34"/>
        <v>N/A</v>
      </c>
      <c r="H749" s="9" t="s">
        <v>262</v>
      </c>
      <c r="I749" s="9" t="s">
        <v>262</v>
      </c>
      <c r="J749" s="41" t="str">
        <f t="shared" si="35"/>
        <v>0</v>
      </c>
      <c r="K749" s="41">
        <f>IF(I749=Lists!H$3,1,IF(I749=Lists!H$4,1,IF(I749=Lists!H$5,1,IF(I749=Lists!H$6,0,))))</f>
        <v>0</v>
      </c>
      <c r="L749" s="42" t="e">
        <f t="shared" si="33"/>
        <v>#DIV/0!</v>
      </c>
    </row>
    <row r="750" spans="2:12" ht="23.15" customHeight="1" x14ac:dyDescent="0.25">
      <c r="B750" s="8"/>
      <c r="C750" s="7" t="s">
        <v>262</v>
      </c>
      <c r="D750" s="12"/>
      <c r="E750" s="7" t="s">
        <v>262</v>
      </c>
      <c r="F750" s="23" t="str">
        <f>IF(COUNTIF(Lists!$A$3:$A$9,'Steel Supply Sourcing Form'!E750),"YES",IF(COUNTIF(Lists!$A$10:$A$124,'Steel Supply Sourcing Form'!E750),"NO",IF(COUNTIF(Lists!$A$2,'Steel Supply Sourcing Form'!E750),"N/A")))</f>
        <v>N/A</v>
      </c>
      <c r="G750" s="23" t="str">
        <f t="shared" si="34"/>
        <v>N/A</v>
      </c>
      <c r="H750" s="9" t="s">
        <v>262</v>
      </c>
      <c r="I750" s="9" t="s">
        <v>262</v>
      </c>
      <c r="J750" s="41" t="str">
        <f t="shared" si="35"/>
        <v>0</v>
      </c>
      <c r="K750" s="41">
        <f>IF(I750=Lists!H$3,1,IF(I750=Lists!H$4,1,IF(I750=Lists!H$5,1,IF(I750=Lists!H$6,0,))))</f>
        <v>0</v>
      </c>
      <c r="L750" s="42" t="e">
        <f t="shared" si="33"/>
        <v>#DIV/0!</v>
      </c>
    </row>
    <row r="751" spans="2:12" ht="23.15" customHeight="1" x14ac:dyDescent="0.25">
      <c r="B751" s="8"/>
      <c r="C751" s="7" t="s">
        <v>262</v>
      </c>
      <c r="D751" s="12"/>
      <c r="E751" s="7" t="s">
        <v>262</v>
      </c>
      <c r="F751" s="23" t="str">
        <f>IF(COUNTIF(Lists!$A$3:$A$9,'Steel Supply Sourcing Form'!E751),"YES",IF(COUNTIF(Lists!$A$10:$A$124,'Steel Supply Sourcing Form'!E751),"NO",IF(COUNTIF(Lists!$A$2,'Steel Supply Sourcing Form'!E751),"N/A")))</f>
        <v>N/A</v>
      </c>
      <c r="G751" s="23" t="str">
        <f t="shared" si="34"/>
        <v>N/A</v>
      </c>
      <c r="H751" s="9" t="s">
        <v>262</v>
      </c>
      <c r="I751" s="9" t="s">
        <v>262</v>
      </c>
      <c r="J751" s="41" t="str">
        <f t="shared" si="35"/>
        <v>0</v>
      </c>
      <c r="K751" s="41">
        <f>IF(I751=Lists!H$3,1,IF(I751=Lists!H$4,1,IF(I751=Lists!H$5,1,IF(I751=Lists!H$6,0,))))</f>
        <v>0</v>
      </c>
      <c r="L751" s="42" t="e">
        <f t="shared" si="33"/>
        <v>#DIV/0!</v>
      </c>
    </row>
    <row r="752" spans="2:12" ht="23.15" customHeight="1" x14ac:dyDescent="0.25">
      <c r="B752" s="8"/>
      <c r="C752" s="7" t="s">
        <v>262</v>
      </c>
      <c r="D752" s="12"/>
      <c r="E752" s="7" t="s">
        <v>262</v>
      </c>
      <c r="F752" s="23" t="str">
        <f>IF(COUNTIF(Lists!$A$3:$A$9,'Steel Supply Sourcing Form'!E752),"YES",IF(COUNTIF(Lists!$A$10:$A$124,'Steel Supply Sourcing Form'!E752),"NO",IF(COUNTIF(Lists!$A$2,'Steel Supply Sourcing Form'!E752),"N/A")))</f>
        <v>N/A</v>
      </c>
      <c r="G752" s="23" t="str">
        <f t="shared" si="34"/>
        <v>N/A</v>
      </c>
      <c r="H752" s="9" t="s">
        <v>262</v>
      </c>
      <c r="I752" s="9" t="s">
        <v>262</v>
      </c>
      <c r="J752" s="41" t="str">
        <f t="shared" si="35"/>
        <v>0</v>
      </c>
      <c r="K752" s="41">
        <f>IF(I752=Lists!H$3,1,IF(I752=Lists!H$4,1,IF(I752=Lists!H$5,1,IF(I752=Lists!H$6,0,))))</f>
        <v>0</v>
      </c>
      <c r="L752" s="42" t="e">
        <f t="shared" si="33"/>
        <v>#DIV/0!</v>
      </c>
    </row>
    <row r="753" spans="2:12" ht="23.15" customHeight="1" x14ac:dyDescent="0.25">
      <c r="B753" s="6"/>
      <c r="C753" s="7" t="s">
        <v>262</v>
      </c>
      <c r="D753" s="12"/>
      <c r="E753" s="7" t="s">
        <v>262</v>
      </c>
      <c r="F753" s="23" t="str">
        <f>IF(COUNTIF(Lists!$A$3:$A$9,'Steel Supply Sourcing Form'!E753),"YES",IF(COUNTIF(Lists!$A$10:$A$124,'Steel Supply Sourcing Form'!E753),"NO",IF(COUNTIF(Lists!$A$2,'Steel Supply Sourcing Form'!E753),"N/A")))</f>
        <v>N/A</v>
      </c>
      <c r="G753" s="23" t="str">
        <f t="shared" si="34"/>
        <v>N/A</v>
      </c>
      <c r="H753" s="9" t="s">
        <v>262</v>
      </c>
      <c r="I753" s="9" t="s">
        <v>262</v>
      </c>
      <c r="J753" s="41" t="str">
        <f t="shared" si="35"/>
        <v>0</v>
      </c>
      <c r="K753" s="41">
        <f>IF(I753=Lists!H$3,1,IF(I753=Lists!H$4,1,IF(I753=Lists!H$5,1,IF(I753=Lists!H$6,0,))))</f>
        <v>0</v>
      </c>
      <c r="L753" s="42" t="e">
        <f t="shared" si="33"/>
        <v>#DIV/0!</v>
      </c>
    </row>
    <row r="754" spans="2:12" x14ac:dyDescent="0.25">
      <c r="D754" s="44"/>
    </row>
    <row r="755" spans="2:12" x14ac:dyDescent="0.25">
      <c r="D755" s="44"/>
    </row>
    <row r="756" spans="2:12" x14ac:dyDescent="0.25">
      <c r="D756" s="44"/>
    </row>
    <row r="757" spans="2:12" x14ac:dyDescent="0.25">
      <c r="D757" s="44"/>
    </row>
    <row r="758" spans="2:12" x14ac:dyDescent="0.25">
      <c r="D758" s="44"/>
    </row>
    <row r="759" spans="2:12" x14ac:dyDescent="0.25">
      <c r="D759" s="44"/>
    </row>
    <row r="760" spans="2:12" x14ac:dyDescent="0.25">
      <c r="D760" s="44"/>
    </row>
    <row r="761" spans="2:12" x14ac:dyDescent="0.25">
      <c r="D761" s="44"/>
    </row>
    <row r="762" spans="2:12" x14ac:dyDescent="0.25">
      <c r="D762" s="44"/>
    </row>
    <row r="763" spans="2:12" x14ac:dyDescent="0.25">
      <c r="D763" s="44"/>
    </row>
    <row r="764" spans="2:12" x14ac:dyDescent="0.25">
      <c r="D764" s="44"/>
    </row>
    <row r="765" spans="2:12" x14ac:dyDescent="0.25">
      <c r="D765" s="44"/>
    </row>
    <row r="766" spans="2:12" x14ac:dyDescent="0.25">
      <c r="D766" s="44"/>
    </row>
    <row r="767" spans="2:12" x14ac:dyDescent="0.25">
      <c r="D767" s="44"/>
    </row>
    <row r="768" spans="2:12" x14ac:dyDescent="0.25">
      <c r="D768" s="44"/>
    </row>
    <row r="769" spans="4:4" x14ac:dyDescent="0.25">
      <c r="D769" s="44"/>
    </row>
    <row r="770" spans="4:4" x14ac:dyDescent="0.25">
      <c r="D770" s="44"/>
    </row>
    <row r="771" spans="4:4" x14ac:dyDescent="0.25">
      <c r="D771" s="44"/>
    </row>
    <row r="772" spans="4:4" x14ac:dyDescent="0.25">
      <c r="D772" s="44"/>
    </row>
    <row r="773" spans="4:4" x14ac:dyDescent="0.25">
      <c r="D773" s="44"/>
    </row>
    <row r="774" spans="4:4" x14ac:dyDescent="0.25">
      <c r="D774" s="44"/>
    </row>
    <row r="775" spans="4:4" x14ac:dyDescent="0.25">
      <c r="D775" s="44"/>
    </row>
    <row r="776" spans="4:4" x14ac:dyDescent="0.25">
      <c r="D776" s="44"/>
    </row>
    <row r="777" spans="4:4" x14ac:dyDescent="0.25">
      <c r="D777" s="44"/>
    </row>
    <row r="778" spans="4:4" x14ac:dyDescent="0.25">
      <c r="D778" s="44"/>
    </row>
    <row r="779" spans="4:4" x14ac:dyDescent="0.25">
      <c r="D779" s="44"/>
    </row>
    <row r="780" spans="4:4" x14ac:dyDescent="0.25">
      <c r="D780" s="44"/>
    </row>
    <row r="781" spans="4:4" x14ac:dyDescent="0.25">
      <c r="D781" s="44"/>
    </row>
    <row r="782" spans="4:4" x14ac:dyDescent="0.25">
      <c r="D782" s="44"/>
    </row>
    <row r="783" spans="4:4" x14ac:dyDescent="0.25">
      <c r="D783" s="44"/>
    </row>
    <row r="784" spans="4:4" x14ac:dyDescent="0.25">
      <c r="D784" s="44"/>
    </row>
    <row r="785" spans="4:4" x14ac:dyDescent="0.25">
      <c r="D785" s="44"/>
    </row>
    <row r="786" spans="4:4" x14ac:dyDescent="0.25">
      <c r="D786" s="44"/>
    </row>
    <row r="787" spans="4:4" x14ac:dyDescent="0.25">
      <c r="D787" s="44"/>
    </row>
    <row r="788" spans="4:4" x14ac:dyDescent="0.25">
      <c r="D788" s="44"/>
    </row>
    <row r="789" spans="4:4" x14ac:dyDescent="0.25">
      <c r="D789" s="44"/>
    </row>
    <row r="790" spans="4:4" x14ac:dyDescent="0.25">
      <c r="D790" s="44"/>
    </row>
    <row r="791" spans="4:4" x14ac:dyDescent="0.25">
      <c r="D791" s="44"/>
    </row>
    <row r="792" spans="4:4" x14ac:dyDescent="0.25">
      <c r="D792" s="44"/>
    </row>
    <row r="793" spans="4:4" x14ac:dyDescent="0.25">
      <c r="D793" s="44"/>
    </row>
    <row r="794" spans="4:4" x14ac:dyDescent="0.25">
      <c r="D794" s="44"/>
    </row>
    <row r="795" spans="4:4" x14ac:dyDescent="0.25">
      <c r="D795" s="44"/>
    </row>
    <row r="796" spans="4:4" x14ac:dyDescent="0.25">
      <c r="D796" s="44"/>
    </row>
    <row r="797" spans="4:4" x14ac:dyDescent="0.25">
      <c r="D797" s="44"/>
    </row>
    <row r="798" spans="4:4" x14ac:dyDescent="0.25">
      <c r="D798" s="44"/>
    </row>
    <row r="799" spans="4:4" x14ac:dyDescent="0.25">
      <c r="D799" s="44"/>
    </row>
    <row r="800" spans="4:4" x14ac:dyDescent="0.25">
      <c r="D800" s="44"/>
    </row>
    <row r="801" spans="4:4" x14ac:dyDescent="0.25">
      <c r="D801" s="44"/>
    </row>
    <row r="802" spans="4:4" x14ac:dyDescent="0.25">
      <c r="D802" s="44"/>
    </row>
    <row r="803" spans="4:4" x14ac:dyDescent="0.25">
      <c r="D803" s="44"/>
    </row>
    <row r="804" spans="4:4" x14ac:dyDescent="0.25">
      <c r="D804" s="44"/>
    </row>
    <row r="805" spans="4:4" x14ac:dyDescent="0.25">
      <c r="D805" s="44"/>
    </row>
    <row r="806" spans="4:4" x14ac:dyDescent="0.25">
      <c r="D806" s="44"/>
    </row>
    <row r="807" spans="4:4" x14ac:dyDescent="0.25">
      <c r="D807" s="44"/>
    </row>
    <row r="808" spans="4:4" x14ac:dyDescent="0.25">
      <c r="D808" s="44"/>
    </row>
    <row r="809" spans="4:4" x14ac:dyDescent="0.25">
      <c r="D809" s="44"/>
    </row>
    <row r="810" spans="4:4" x14ac:dyDescent="0.25">
      <c r="D810" s="44"/>
    </row>
    <row r="811" spans="4:4" x14ac:dyDescent="0.25">
      <c r="D811" s="44"/>
    </row>
    <row r="812" spans="4:4" x14ac:dyDescent="0.25">
      <c r="D812" s="44"/>
    </row>
    <row r="813" spans="4:4" x14ac:dyDescent="0.25">
      <c r="D813" s="44"/>
    </row>
    <row r="814" spans="4:4" x14ac:dyDescent="0.25">
      <c r="D814" s="44"/>
    </row>
    <row r="815" spans="4:4" x14ac:dyDescent="0.25">
      <c r="D815" s="44"/>
    </row>
    <row r="816" spans="4:4" x14ac:dyDescent="0.25">
      <c r="D816" s="44"/>
    </row>
    <row r="817" spans="4:4" x14ac:dyDescent="0.25">
      <c r="D817" s="44"/>
    </row>
    <row r="818" spans="4:4" x14ac:dyDescent="0.25">
      <c r="D818" s="44"/>
    </row>
    <row r="819" spans="4:4" x14ac:dyDescent="0.25">
      <c r="D819" s="44"/>
    </row>
    <row r="820" spans="4:4" x14ac:dyDescent="0.25">
      <c r="D820" s="44"/>
    </row>
    <row r="821" spans="4:4" x14ac:dyDescent="0.25">
      <c r="D821" s="44"/>
    </row>
    <row r="822" spans="4:4" x14ac:dyDescent="0.25">
      <c r="D822" s="44"/>
    </row>
    <row r="823" spans="4:4" x14ac:dyDescent="0.25">
      <c r="D823" s="44"/>
    </row>
    <row r="824" spans="4:4" x14ac:dyDescent="0.25">
      <c r="D824" s="44"/>
    </row>
    <row r="825" spans="4:4" x14ac:dyDescent="0.25">
      <c r="D825" s="44"/>
    </row>
    <row r="826" spans="4:4" x14ac:dyDescent="0.25">
      <c r="D826" s="44"/>
    </row>
    <row r="827" spans="4:4" x14ac:dyDescent="0.25">
      <c r="D827" s="44"/>
    </row>
    <row r="828" spans="4:4" x14ac:dyDescent="0.25">
      <c r="D828" s="44"/>
    </row>
    <row r="829" spans="4:4" x14ac:dyDescent="0.25">
      <c r="D829" s="44"/>
    </row>
    <row r="830" spans="4:4" x14ac:dyDescent="0.25">
      <c r="D830" s="44"/>
    </row>
    <row r="831" spans="4:4" x14ac:dyDescent="0.25">
      <c r="D831" s="44"/>
    </row>
    <row r="832" spans="4:4" x14ac:dyDescent="0.25">
      <c r="D832" s="44"/>
    </row>
    <row r="833" spans="4:4" x14ac:dyDescent="0.25">
      <c r="D833" s="44"/>
    </row>
    <row r="834" spans="4:4" x14ac:dyDescent="0.25">
      <c r="D834" s="44"/>
    </row>
    <row r="835" spans="4:4" x14ac:dyDescent="0.25">
      <c r="D835" s="44"/>
    </row>
    <row r="836" spans="4:4" x14ac:dyDescent="0.25">
      <c r="D836" s="44"/>
    </row>
    <row r="837" spans="4:4" x14ac:dyDescent="0.25">
      <c r="D837" s="44"/>
    </row>
    <row r="838" spans="4:4" x14ac:dyDescent="0.25">
      <c r="D838" s="44"/>
    </row>
    <row r="839" spans="4:4" x14ac:dyDescent="0.25">
      <c r="D839" s="44"/>
    </row>
    <row r="840" spans="4:4" x14ac:dyDescent="0.25">
      <c r="D840" s="44"/>
    </row>
    <row r="841" spans="4:4" x14ac:dyDescent="0.25">
      <c r="D841" s="44"/>
    </row>
    <row r="842" spans="4:4" x14ac:dyDescent="0.25">
      <c r="D842" s="44"/>
    </row>
    <row r="843" spans="4:4" x14ac:dyDescent="0.25">
      <c r="D843" s="44"/>
    </row>
    <row r="844" spans="4:4" x14ac:dyDescent="0.25">
      <c r="D844" s="44"/>
    </row>
    <row r="845" spans="4:4" x14ac:dyDescent="0.25">
      <c r="D845" s="44"/>
    </row>
    <row r="846" spans="4:4" x14ac:dyDescent="0.25">
      <c r="D846" s="44"/>
    </row>
    <row r="847" spans="4:4" x14ac:dyDescent="0.25">
      <c r="D847" s="44"/>
    </row>
    <row r="848" spans="4:4" x14ac:dyDescent="0.25">
      <c r="D848" s="44"/>
    </row>
    <row r="849" spans="4:4" x14ac:dyDescent="0.25">
      <c r="D849" s="44"/>
    </row>
    <row r="850" spans="4:4" x14ac:dyDescent="0.25">
      <c r="D850" s="44"/>
    </row>
    <row r="851" spans="4:4" x14ac:dyDescent="0.25">
      <c r="D851" s="44"/>
    </row>
    <row r="852" spans="4:4" x14ac:dyDescent="0.25">
      <c r="D852" s="44"/>
    </row>
    <row r="853" spans="4:4" x14ac:dyDescent="0.25">
      <c r="D853" s="44"/>
    </row>
    <row r="854" spans="4:4" x14ac:dyDescent="0.25">
      <c r="D854" s="44"/>
    </row>
    <row r="855" spans="4:4" x14ac:dyDescent="0.25">
      <c r="D855" s="44"/>
    </row>
    <row r="856" spans="4:4" x14ac:dyDescent="0.25">
      <c r="D856" s="44"/>
    </row>
    <row r="857" spans="4:4" x14ac:dyDescent="0.25">
      <c r="D857" s="44"/>
    </row>
    <row r="858" spans="4:4" x14ac:dyDescent="0.25">
      <c r="D858" s="44"/>
    </row>
    <row r="859" spans="4:4" x14ac:dyDescent="0.25">
      <c r="D859" s="44"/>
    </row>
    <row r="860" spans="4:4" x14ac:dyDescent="0.25">
      <c r="D860" s="44"/>
    </row>
    <row r="861" spans="4:4" x14ac:dyDescent="0.25">
      <c r="D861" s="44"/>
    </row>
    <row r="862" spans="4:4" x14ac:dyDescent="0.25">
      <c r="D862" s="44"/>
    </row>
    <row r="863" spans="4:4" x14ac:dyDescent="0.25">
      <c r="D863" s="44"/>
    </row>
    <row r="864" spans="4:4" x14ac:dyDescent="0.25">
      <c r="D864" s="44"/>
    </row>
    <row r="865" spans="4:4" x14ac:dyDescent="0.25">
      <c r="D865" s="44"/>
    </row>
    <row r="866" spans="4:4" x14ac:dyDescent="0.25">
      <c r="D866" s="44"/>
    </row>
    <row r="867" spans="4:4" x14ac:dyDescent="0.25">
      <c r="D867" s="44"/>
    </row>
    <row r="868" spans="4:4" x14ac:dyDescent="0.25">
      <c r="D868" s="44"/>
    </row>
    <row r="869" spans="4:4" x14ac:dyDescent="0.25">
      <c r="D869" s="44"/>
    </row>
    <row r="870" spans="4:4" x14ac:dyDescent="0.25">
      <c r="D870" s="44"/>
    </row>
    <row r="871" spans="4:4" x14ac:dyDescent="0.25">
      <c r="D871" s="44"/>
    </row>
    <row r="872" spans="4:4" x14ac:dyDescent="0.25">
      <c r="D872" s="45"/>
    </row>
    <row r="873" spans="4:4" x14ac:dyDescent="0.25">
      <c r="D873" s="45"/>
    </row>
    <row r="874" spans="4:4" x14ac:dyDescent="0.25">
      <c r="D874" s="45"/>
    </row>
    <row r="875" spans="4:4" x14ac:dyDescent="0.25">
      <c r="D875" s="45"/>
    </row>
    <row r="876" spans="4:4" x14ac:dyDescent="0.25">
      <c r="D876" s="45"/>
    </row>
    <row r="877" spans="4:4" x14ac:dyDescent="0.25">
      <c r="D877" s="45"/>
    </row>
    <row r="878" spans="4:4" x14ac:dyDescent="0.25">
      <c r="D878" s="45"/>
    </row>
    <row r="879" spans="4:4" x14ac:dyDescent="0.25">
      <c r="D879" s="45"/>
    </row>
    <row r="880" spans="4:4" x14ac:dyDescent="0.25">
      <c r="D880" s="45"/>
    </row>
    <row r="881" spans="4:4" x14ac:dyDescent="0.25">
      <c r="D881" s="45"/>
    </row>
    <row r="882" spans="4:4" x14ac:dyDescent="0.25">
      <c r="D882" s="45"/>
    </row>
    <row r="883" spans="4:4" x14ac:dyDescent="0.25">
      <c r="D883" s="45"/>
    </row>
    <row r="884" spans="4:4" x14ac:dyDescent="0.25">
      <c r="D884" s="45"/>
    </row>
    <row r="885" spans="4:4" x14ac:dyDescent="0.25">
      <c r="D885" s="45"/>
    </row>
    <row r="886" spans="4:4" x14ac:dyDescent="0.25">
      <c r="D886" s="45"/>
    </row>
    <row r="887" spans="4:4" x14ac:dyDescent="0.25">
      <c r="D887" s="45"/>
    </row>
    <row r="888" spans="4:4" x14ac:dyDescent="0.25">
      <c r="D888" s="45"/>
    </row>
    <row r="889" spans="4:4" x14ac:dyDescent="0.25">
      <c r="D889" s="45"/>
    </row>
    <row r="890" spans="4:4" x14ac:dyDescent="0.25">
      <c r="D890" s="45"/>
    </row>
    <row r="891" spans="4:4" x14ac:dyDescent="0.25">
      <c r="D891" s="45"/>
    </row>
    <row r="892" spans="4:4" x14ac:dyDescent="0.25">
      <c r="D892" s="45"/>
    </row>
    <row r="893" spans="4:4" x14ac:dyDescent="0.25">
      <c r="D893" s="45"/>
    </row>
    <row r="894" spans="4:4" x14ac:dyDescent="0.25">
      <c r="D894" s="45"/>
    </row>
    <row r="895" spans="4:4" x14ac:dyDescent="0.25">
      <c r="D895" s="45"/>
    </row>
    <row r="896" spans="4:4" x14ac:dyDescent="0.25">
      <c r="D896" s="45"/>
    </row>
    <row r="897" spans="4:4" x14ac:dyDescent="0.25">
      <c r="D897" s="45"/>
    </row>
    <row r="898" spans="4:4" x14ac:dyDescent="0.25">
      <c r="D898" s="45"/>
    </row>
    <row r="899" spans="4:4" x14ac:dyDescent="0.25">
      <c r="D899" s="45"/>
    </row>
    <row r="900" spans="4:4" x14ac:dyDescent="0.25">
      <c r="D900" s="45"/>
    </row>
    <row r="901" spans="4:4" x14ac:dyDescent="0.25">
      <c r="D901" s="45"/>
    </row>
    <row r="902" spans="4:4" x14ac:dyDescent="0.25">
      <c r="D902" s="45"/>
    </row>
    <row r="903" spans="4:4" x14ac:dyDescent="0.25">
      <c r="D903" s="45"/>
    </row>
    <row r="904" spans="4:4" x14ac:dyDescent="0.25">
      <c r="D904" s="45"/>
    </row>
    <row r="905" spans="4:4" x14ac:dyDescent="0.25">
      <c r="D905" s="45"/>
    </row>
    <row r="906" spans="4:4" x14ac:dyDescent="0.25">
      <c r="D906" s="45"/>
    </row>
    <row r="907" spans="4:4" x14ac:dyDescent="0.25">
      <c r="D907" s="45"/>
    </row>
    <row r="908" spans="4:4" x14ac:dyDescent="0.25">
      <c r="D908" s="45"/>
    </row>
    <row r="909" spans="4:4" x14ac:dyDescent="0.25">
      <c r="D909" s="45"/>
    </row>
    <row r="910" spans="4:4" x14ac:dyDescent="0.25">
      <c r="D910" s="45"/>
    </row>
    <row r="911" spans="4:4" x14ac:dyDescent="0.25">
      <c r="D911" s="45"/>
    </row>
    <row r="912" spans="4:4" x14ac:dyDescent="0.25">
      <c r="D912" s="45"/>
    </row>
    <row r="913" spans="4:4" x14ac:dyDescent="0.25">
      <c r="D913" s="45"/>
    </row>
    <row r="914" spans="4:4" x14ac:dyDescent="0.25">
      <c r="D914" s="45"/>
    </row>
    <row r="915" spans="4:4" x14ac:dyDescent="0.25">
      <c r="D915" s="45"/>
    </row>
    <row r="916" spans="4:4" x14ac:dyDescent="0.25">
      <c r="D916" s="45"/>
    </row>
    <row r="917" spans="4:4" x14ac:dyDescent="0.25">
      <c r="D917" s="45"/>
    </row>
    <row r="918" spans="4:4" x14ac:dyDescent="0.25">
      <c r="D918" s="45"/>
    </row>
    <row r="919" spans="4:4" x14ac:dyDescent="0.25">
      <c r="D919" s="45"/>
    </row>
    <row r="920" spans="4:4" x14ac:dyDescent="0.25">
      <c r="D920" s="45"/>
    </row>
    <row r="921" spans="4:4" x14ac:dyDescent="0.25">
      <c r="D921" s="45"/>
    </row>
    <row r="922" spans="4:4" x14ac:dyDescent="0.25">
      <c r="D922" s="45"/>
    </row>
    <row r="923" spans="4:4" x14ac:dyDescent="0.25">
      <c r="D923" s="45"/>
    </row>
    <row r="924" spans="4:4" x14ac:dyDescent="0.25">
      <c r="D924" s="45"/>
    </row>
    <row r="925" spans="4:4" x14ac:dyDescent="0.25">
      <c r="D925" s="45"/>
    </row>
    <row r="926" spans="4:4" x14ac:dyDescent="0.25">
      <c r="D926" s="45"/>
    </row>
    <row r="927" spans="4:4" x14ac:dyDescent="0.25">
      <c r="D927" s="45"/>
    </row>
    <row r="928" spans="4:4" x14ac:dyDescent="0.25">
      <c r="D928" s="45"/>
    </row>
    <row r="929" spans="4:4" x14ac:dyDescent="0.25">
      <c r="D929" s="45"/>
    </row>
    <row r="930" spans="4:4" x14ac:dyDescent="0.25">
      <c r="D930" s="45"/>
    </row>
    <row r="931" spans="4:4" x14ac:dyDescent="0.25">
      <c r="D931" s="45"/>
    </row>
    <row r="932" spans="4:4" x14ac:dyDescent="0.25">
      <c r="D932" s="45"/>
    </row>
    <row r="933" spans="4:4" x14ac:dyDescent="0.25">
      <c r="D933" s="45"/>
    </row>
    <row r="934" spans="4:4" x14ac:dyDescent="0.25">
      <c r="D934" s="45"/>
    </row>
    <row r="935" spans="4:4" x14ac:dyDescent="0.25">
      <c r="D935" s="45"/>
    </row>
    <row r="936" spans="4:4" x14ac:dyDescent="0.25">
      <c r="D936" s="45"/>
    </row>
    <row r="937" spans="4:4" x14ac:dyDescent="0.25">
      <c r="D937" s="45"/>
    </row>
    <row r="938" spans="4:4" x14ac:dyDescent="0.25">
      <c r="D938" s="45"/>
    </row>
    <row r="939" spans="4:4" x14ac:dyDescent="0.25">
      <c r="D939" s="45"/>
    </row>
    <row r="940" spans="4:4" x14ac:dyDescent="0.25">
      <c r="D940" s="45"/>
    </row>
    <row r="941" spans="4:4" x14ac:dyDescent="0.25">
      <c r="D941" s="45"/>
    </row>
    <row r="942" spans="4:4" x14ac:dyDescent="0.25">
      <c r="D942" s="45"/>
    </row>
    <row r="943" spans="4:4" x14ac:dyDescent="0.25">
      <c r="D943" s="45"/>
    </row>
    <row r="944" spans="4:4" x14ac:dyDescent="0.25">
      <c r="D944" s="45"/>
    </row>
    <row r="945" spans="4:4" x14ac:dyDescent="0.25">
      <c r="D945" s="45"/>
    </row>
    <row r="946" spans="4:4" x14ac:dyDescent="0.25">
      <c r="D946" s="45"/>
    </row>
    <row r="947" spans="4:4" x14ac:dyDescent="0.25">
      <c r="D947" s="45"/>
    </row>
    <row r="948" spans="4:4" x14ac:dyDescent="0.25">
      <c r="D948" s="45"/>
    </row>
    <row r="949" spans="4:4" x14ac:dyDescent="0.25">
      <c r="D949" s="45"/>
    </row>
    <row r="950" spans="4:4" x14ac:dyDescent="0.25">
      <c r="D950" s="45"/>
    </row>
    <row r="951" spans="4:4" x14ac:dyDescent="0.25">
      <c r="D951" s="45"/>
    </row>
    <row r="952" spans="4:4" x14ac:dyDescent="0.25">
      <c r="D952" s="45"/>
    </row>
    <row r="953" spans="4:4" x14ac:dyDescent="0.25">
      <c r="D953" s="45"/>
    </row>
    <row r="954" spans="4:4" x14ac:dyDescent="0.25">
      <c r="D954" s="45"/>
    </row>
    <row r="955" spans="4:4" x14ac:dyDescent="0.25">
      <c r="D955" s="45"/>
    </row>
    <row r="956" spans="4:4" x14ac:dyDescent="0.25">
      <c r="D956" s="45"/>
    </row>
    <row r="957" spans="4:4" x14ac:dyDescent="0.25">
      <c r="D957" s="45"/>
    </row>
    <row r="958" spans="4:4" x14ac:dyDescent="0.25">
      <c r="D958" s="45"/>
    </row>
    <row r="959" spans="4:4" x14ac:dyDescent="0.25">
      <c r="D959" s="45"/>
    </row>
    <row r="960" spans="4:4" x14ac:dyDescent="0.25">
      <c r="D960" s="45"/>
    </row>
    <row r="961" spans="4:4" x14ac:dyDescent="0.25">
      <c r="D961" s="45"/>
    </row>
    <row r="962" spans="4:4" x14ac:dyDescent="0.25">
      <c r="D962" s="45"/>
    </row>
    <row r="963" spans="4:4" x14ac:dyDescent="0.25">
      <c r="D963" s="45"/>
    </row>
    <row r="964" spans="4:4" x14ac:dyDescent="0.25">
      <c r="D964" s="45"/>
    </row>
    <row r="965" spans="4:4" x14ac:dyDescent="0.25">
      <c r="D965" s="45"/>
    </row>
    <row r="966" spans="4:4" x14ac:dyDescent="0.25">
      <c r="D966" s="45"/>
    </row>
    <row r="967" spans="4:4" x14ac:dyDescent="0.25">
      <c r="D967" s="45"/>
    </row>
    <row r="968" spans="4:4" x14ac:dyDescent="0.25">
      <c r="D968" s="45"/>
    </row>
    <row r="969" spans="4:4" x14ac:dyDescent="0.25">
      <c r="D969" s="45"/>
    </row>
    <row r="970" spans="4:4" x14ac:dyDescent="0.25">
      <c r="D970" s="45"/>
    </row>
    <row r="971" spans="4:4" x14ac:dyDescent="0.25">
      <c r="D971" s="45"/>
    </row>
    <row r="972" spans="4:4" x14ac:dyDescent="0.25">
      <c r="D972" s="45"/>
    </row>
    <row r="973" spans="4:4" x14ac:dyDescent="0.25">
      <c r="D973" s="45"/>
    </row>
    <row r="974" spans="4:4" x14ac:dyDescent="0.25">
      <c r="D974" s="45"/>
    </row>
    <row r="975" spans="4:4" x14ac:dyDescent="0.25">
      <c r="D975" s="45"/>
    </row>
    <row r="976" spans="4:4" x14ac:dyDescent="0.25">
      <c r="D976" s="45"/>
    </row>
    <row r="977" spans="4:4" x14ac:dyDescent="0.25">
      <c r="D977" s="45"/>
    </row>
    <row r="978" spans="4:4" x14ac:dyDescent="0.25">
      <c r="D978" s="45"/>
    </row>
    <row r="979" spans="4:4" x14ac:dyDescent="0.25">
      <c r="D979" s="45"/>
    </row>
    <row r="980" spans="4:4" x14ac:dyDescent="0.25">
      <c r="D980" s="45"/>
    </row>
    <row r="981" spans="4:4" x14ac:dyDescent="0.25">
      <c r="D981" s="45"/>
    </row>
    <row r="982" spans="4:4" x14ac:dyDescent="0.25">
      <c r="D982" s="45"/>
    </row>
    <row r="983" spans="4:4" x14ac:dyDescent="0.25">
      <c r="D983" s="45"/>
    </row>
    <row r="984" spans="4:4" x14ac:dyDescent="0.25">
      <c r="D984" s="45"/>
    </row>
    <row r="985" spans="4:4" x14ac:dyDescent="0.25">
      <c r="D985" s="45"/>
    </row>
    <row r="986" spans="4:4" x14ac:dyDescent="0.25">
      <c r="D986" s="45"/>
    </row>
    <row r="987" spans="4:4" x14ac:dyDescent="0.25">
      <c r="D987" s="45"/>
    </row>
    <row r="988" spans="4:4" x14ac:dyDescent="0.25">
      <c r="D988" s="45"/>
    </row>
    <row r="989" spans="4:4" x14ac:dyDescent="0.25">
      <c r="D989" s="45"/>
    </row>
    <row r="990" spans="4:4" x14ac:dyDescent="0.25">
      <c r="D990" s="45"/>
    </row>
    <row r="991" spans="4:4" x14ac:dyDescent="0.25">
      <c r="D991" s="45"/>
    </row>
    <row r="992" spans="4:4" x14ac:dyDescent="0.25">
      <c r="D992" s="45"/>
    </row>
    <row r="993" spans="4:4" x14ac:dyDescent="0.25">
      <c r="D993" s="45"/>
    </row>
    <row r="994" spans="4:4" x14ac:dyDescent="0.25">
      <c r="D994" s="45"/>
    </row>
    <row r="995" spans="4:4" x14ac:dyDescent="0.25">
      <c r="D995" s="45"/>
    </row>
    <row r="996" spans="4:4" x14ac:dyDescent="0.25">
      <c r="D996" s="45"/>
    </row>
    <row r="997" spans="4:4" x14ac:dyDescent="0.25">
      <c r="D997" s="45"/>
    </row>
    <row r="998" spans="4:4" x14ac:dyDescent="0.25">
      <c r="D998" s="45"/>
    </row>
    <row r="999" spans="4:4" x14ac:dyDescent="0.25">
      <c r="D999" s="45"/>
    </row>
    <row r="1000" spans="4:4" x14ac:dyDescent="0.25">
      <c r="D1000" s="45"/>
    </row>
    <row r="1001" spans="4:4" x14ac:dyDescent="0.25">
      <c r="D1001" s="45"/>
    </row>
    <row r="1002" spans="4:4" x14ac:dyDescent="0.25">
      <c r="D1002" s="45"/>
    </row>
    <row r="1003" spans="4:4" x14ac:dyDescent="0.25">
      <c r="D1003" s="45"/>
    </row>
    <row r="1004" spans="4:4" x14ac:dyDescent="0.25">
      <c r="D1004" s="45"/>
    </row>
    <row r="1005" spans="4:4" x14ac:dyDescent="0.25">
      <c r="D1005" s="45"/>
    </row>
    <row r="1006" spans="4:4" x14ac:dyDescent="0.25">
      <c r="D1006" s="45"/>
    </row>
    <row r="1007" spans="4:4" x14ac:dyDescent="0.25">
      <c r="D1007" s="45"/>
    </row>
    <row r="1008" spans="4:4" x14ac:dyDescent="0.25">
      <c r="D1008" s="45"/>
    </row>
    <row r="1009" spans="4:4" x14ac:dyDescent="0.25">
      <c r="D1009" s="45"/>
    </row>
    <row r="1010" spans="4:4" x14ac:dyDescent="0.25">
      <c r="D1010" s="45"/>
    </row>
    <row r="1011" spans="4:4" x14ac:dyDescent="0.25">
      <c r="D1011" s="45"/>
    </row>
    <row r="1012" spans="4:4" x14ac:dyDescent="0.25">
      <c r="D1012" s="45"/>
    </row>
    <row r="1013" spans="4:4" x14ac:dyDescent="0.25">
      <c r="D1013" s="45"/>
    </row>
    <row r="1014" spans="4:4" x14ac:dyDescent="0.25">
      <c r="D1014" s="45"/>
    </row>
    <row r="1015" spans="4:4" x14ac:dyDescent="0.25">
      <c r="D1015" s="45"/>
    </row>
    <row r="1016" spans="4:4" x14ac:dyDescent="0.25">
      <c r="D1016" s="45"/>
    </row>
    <row r="1017" spans="4:4" x14ac:dyDescent="0.25">
      <c r="D1017" s="45"/>
    </row>
    <row r="1018" spans="4:4" x14ac:dyDescent="0.25">
      <c r="D1018" s="45"/>
    </row>
    <row r="1019" spans="4:4" x14ac:dyDescent="0.25">
      <c r="D1019" s="45"/>
    </row>
    <row r="1020" spans="4:4" x14ac:dyDescent="0.25">
      <c r="D1020" s="45"/>
    </row>
    <row r="1021" spans="4:4" x14ac:dyDescent="0.25">
      <c r="D1021" s="45"/>
    </row>
    <row r="1022" spans="4:4" x14ac:dyDescent="0.25">
      <c r="D1022" s="45"/>
    </row>
    <row r="1023" spans="4:4" x14ac:dyDescent="0.25">
      <c r="D1023" s="45"/>
    </row>
    <row r="1024" spans="4:4" x14ac:dyDescent="0.25">
      <c r="D1024" s="45"/>
    </row>
    <row r="1025" spans="4:4" x14ac:dyDescent="0.25">
      <c r="D1025" s="45"/>
    </row>
    <row r="1026" spans="4:4" x14ac:dyDescent="0.25">
      <c r="D1026" s="45"/>
    </row>
    <row r="1027" spans="4:4" x14ac:dyDescent="0.25">
      <c r="D1027" s="45"/>
    </row>
    <row r="1028" spans="4:4" x14ac:dyDescent="0.25">
      <c r="D1028" s="45"/>
    </row>
    <row r="1029" spans="4:4" x14ac:dyDescent="0.25">
      <c r="D1029" s="45"/>
    </row>
    <row r="1030" spans="4:4" x14ac:dyDescent="0.25">
      <c r="D1030" s="45"/>
    </row>
    <row r="1031" spans="4:4" x14ac:dyDescent="0.25">
      <c r="D1031" s="45"/>
    </row>
    <row r="1032" spans="4:4" x14ac:dyDescent="0.25">
      <c r="D1032" s="45"/>
    </row>
    <row r="1033" spans="4:4" x14ac:dyDescent="0.25">
      <c r="D1033" s="45"/>
    </row>
    <row r="1034" spans="4:4" x14ac:dyDescent="0.25">
      <c r="D1034" s="45"/>
    </row>
    <row r="1035" spans="4:4" x14ac:dyDescent="0.25">
      <c r="D1035" s="45"/>
    </row>
    <row r="1036" spans="4:4" x14ac:dyDescent="0.25">
      <c r="D1036" s="45"/>
    </row>
    <row r="1037" spans="4:4" x14ac:dyDescent="0.25">
      <c r="D1037" s="45"/>
    </row>
    <row r="1038" spans="4:4" x14ac:dyDescent="0.25">
      <c r="D1038" s="45"/>
    </row>
    <row r="1039" spans="4:4" x14ac:dyDescent="0.25">
      <c r="D1039" s="45"/>
    </row>
    <row r="1040" spans="4:4" x14ac:dyDescent="0.25">
      <c r="D1040" s="45"/>
    </row>
    <row r="1041" spans="4:4" x14ac:dyDescent="0.25">
      <c r="D1041" s="45"/>
    </row>
    <row r="1042" spans="4:4" x14ac:dyDescent="0.25">
      <c r="D1042" s="45"/>
    </row>
    <row r="1043" spans="4:4" x14ac:dyDescent="0.25">
      <c r="D1043" s="45"/>
    </row>
    <row r="1044" spans="4:4" x14ac:dyDescent="0.25">
      <c r="D1044" s="45"/>
    </row>
    <row r="1045" spans="4:4" x14ac:dyDescent="0.25">
      <c r="D1045" s="45"/>
    </row>
    <row r="1046" spans="4:4" x14ac:dyDescent="0.25">
      <c r="D1046" s="45"/>
    </row>
    <row r="1047" spans="4:4" x14ac:dyDescent="0.25">
      <c r="D1047" s="45"/>
    </row>
    <row r="1048" spans="4:4" x14ac:dyDescent="0.25">
      <c r="D1048" s="45"/>
    </row>
    <row r="1049" spans="4:4" x14ac:dyDescent="0.25">
      <c r="D1049" s="45"/>
    </row>
    <row r="1050" spans="4:4" x14ac:dyDescent="0.25">
      <c r="D1050" s="45"/>
    </row>
    <row r="1051" spans="4:4" x14ac:dyDescent="0.25">
      <c r="D1051" s="45"/>
    </row>
    <row r="1052" spans="4:4" x14ac:dyDescent="0.25">
      <c r="D1052" s="45"/>
    </row>
    <row r="1053" spans="4:4" x14ac:dyDescent="0.25">
      <c r="D1053" s="45"/>
    </row>
    <row r="1054" spans="4:4" x14ac:dyDescent="0.25">
      <c r="D1054" s="45"/>
    </row>
    <row r="1055" spans="4:4" x14ac:dyDescent="0.25">
      <c r="D1055" s="45"/>
    </row>
    <row r="1056" spans="4:4" x14ac:dyDescent="0.25">
      <c r="D1056" s="45"/>
    </row>
    <row r="1057" spans="4:4" x14ac:dyDescent="0.25">
      <c r="D1057" s="45"/>
    </row>
    <row r="1058" spans="4:4" x14ac:dyDescent="0.25">
      <c r="D1058" s="45"/>
    </row>
    <row r="1059" spans="4:4" x14ac:dyDescent="0.25">
      <c r="D1059" s="45"/>
    </row>
    <row r="1060" spans="4:4" x14ac:dyDescent="0.25">
      <c r="D1060" s="45"/>
    </row>
    <row r="1061" spans="4:4" x14ac:dyDescent="0.25">
      <c r="D1061" s="45"/>
    </row>
    <row r="1062" spans="4:4" x14ac:dyDescent="0.25">
      <c r="D1062" s="45"/>
    </row>
    <row r="1063" spans="4:4" x14ac:dyDescent="0.25">
      <c r="D1063" s="45"/>
    </row>
    <row r="1064" spans="4:4" x14ac:dyDescent="0.25">
      <c r="D1064" s="45"/>
    </row>
    <row r="1065" spans="4:4" x14ac:dyDescent="0.25">
      <c r="D1065" s="45"/>
    </row>
    <row r="1066" spans="4:4" x14ac:dyDescent="0.25">
      <c r="D1066" s="45"/>
    </row>
    <row r="1067" spans="4:4" x14ac:dyDescent="0.25">
      <c r="D1067" s="45"/>
    </row>
    <row r="1068" spans="4:4" x14ac:dyDescent="0.25">
      <c r="D1068" s="45"/>
    </row>
    <row r="1069" spans="4:4" x14ac:dyDescent="0.25">
      <c r="D1069" s="45"/>
    </row>
    <row r="1070" spans="4:4" x14ac:dyDescent="0.25">
      <c r="D1070" s="45"/>
    </row>
    <row r="1071" spans="4:4" x14ac:dyDescent="0.25">
      <c r="D1071" s="45"/>
    </row>
    <row r="1072" spans="4:4" x14ac:dyDescent="0.25">
      <c r="D1072" s="45"/>
    </row>
    <row r="1073" spans="4:4" x14ac:dyDescent="0.25">
      <c r="D1073" s="45"/>
    </row>
    <row r="1074" spans="4:4" x14ac:dyDescent="0.25">
      <c r="D1074" s="45"/>
    </row>
    <row r="1075" spans="4:4" x14ac:dyDescent="0.25">
      <c r="D1075" s="45"/>
    </row>
    <row r="1076" spans="4:4" x14ac:dyDescent="0.25">
      <c r="D1076" s="45"/>
    </row>
    <row r="1077" spans="4:4" x14ac:dyDescent="0.25">
      <c r="D1077" s="45"/>
    </row>
    <row r="1078" spans="4:4" x14ac:dyDescent="0.25">
      <c r="D1078" s="45"/>
    </row>
    <row r="1079" spans="4:4" x14ac:dyDescent="0.25">
      <c r="D1079" s="45"/>
    </row>
    <row r="1080" spans="4:4" x14ac:dyDescent="0.25">
      <c r="D1080" s="45"/>
    </row>
    <row r="1081" spans="4:4" x14ac:dyDescent="0.25">
      <c r="D1081" s="45"/>
    </row>
    <row r="1082" spans="4:4" x14ac:dyDescent="0.25">
      <c r="D1082" s="45"/>
    </row>
    <row r="1083" spans="4:4" x14ac:dyDescent="0.25">
      <c r="D1083" s="45"/>
    </row>
    <row r="1084" spans="4:4" x14ac:dyDescent="0.25">
      <c r="D1084" s="45"/>
    </row>
    <row r="1085" spans="4:4" x14ac:dyDescent="0.25">
      <c r="D1085" s="45"/>
    </row>
    <row r="1086" spans="4:4" x14ac:dyDescent="0.25">
      <c r="D1086" s="45"/>
    </row>
    <row r="1087" spans="4:4" x14ac:dyDescent="0.25">
      <c r="D1087" s="45"/>
    </row>
    <row r="1088" spans="4:4" x14ac:dyDescent="0.25">
      <c r="D1088" s="45"/>
    </row>
    <row r="1089" spans="4:4" x14ac:dyDescent="0.25">
      <c r="D1089" s="45"/>
    </row>
    <row r="1090" spans="4:4" x14ac:dyDescent="0.25">
      <c r="D1090" s="45"/>
    </row>
    <row r="1091" spans="4:4" x14ac:dyDescent="0.25">
      <c r="D1091" s="45"/>
    </row>
    <row r="1092" spans="4:4" x14ac:dyDescent="0.25">
      <c r="D1092" s="45"/>
    </row>
    <row r="1093" spans="4:4" x14ac:dyDescent="0.25">
      <c r="D1093" s="45"/>
    </row>
    <row r="1094" spans="4:4" x14ac:dyDescent="0.25">
      <c r="D1094" s="45"/>
    </row>
    <row r="1095" spans="4:4" x14ac:dyDescent="0.25">
      <c r="D1095" s="45"/>
    </row>
    <row r="1096" spans="4:4" x14ac:dyDescent="0.25">
      <c r="D1096" s="45"/>
    </row>
    <row r="1097" spans="4:4" x14ac:dyDescent="0.25">
      <c r="D1097" s="45"/>
    </row>
    <row r="1098" spans="4:4" x14ac:dyDescent="0.25">
      <c r="D1098" s="45"/>
    </row>
    <row r="1099" spans="4:4" x14ac:dyDescent="0.25">
      <c r="D1099" s="45"/>
    </row>
    <row r="1100" spans="4:4" x14ac:dyDescent="0.25">
      <c r="D1100" s="45"/>
    </row>
    <row r="1101" spans="4:4" x14ac:dyDescent="0.25">
      <c r="D1101" s="45"/>
    </row>
    <row r="1102" spans="4:4" x14ac:dyDescent="0.25">
      <c r="D1102" s="45"/>
    </row>
    <row r="1103" spans="4:4" x14ac:dyDescent="0.25">
      <c r="D1103" s="45"/>
    </row>
    <row r="1104" spans="4:4" x14ac:dyDescent="0.25">
      <c r="D1104" s="45"/>
    </row>
    <row r="1105" spans="4:4" x14ac:dyDescent="0.25">
      <c r="D1105" s="45"/>
    </row>
    <row r="1106" spans="4:4" x14ac:dyDescent="0.25">
      <c r="D1106" s="45"/>
    </row>
    <row r="1107" spans="4:4" x14ac:dyDescent="0.25">
      <c r="D1107" s="45"/>
    </row>
    <row r="1108" spans="4:4" x14ac:dyDescent="0.25">
      <c r="D1108" s="45"/>
    </row>
    <row r="1109" spans="4:4" x14ac:dyDescent="0.25">
      <c r="D1109" s="45"/>
    </row>
    <row r="1110" spans="4:4" x14ac:dyDescent="0.25">
      <c r="D1110" s="45"/>
    </row>
    <row r="1111" spans="4:4" x14ac:dyDescent="0.25">
      <c r="D1111" s="45"/>
    </row>
    <row r="1112" spans="4:4" x14ac:dyDescent="0.25">
      <c r="D1112" s="45"/>
    </row>
    <row r="1113" spans="4:4" x14ac:dyDescent="0.25">
      <c r="D1113" s="45"/>
    </row>
    <row r="1114" spans="4:4" x14ac:dyDescent="0.25">
      <c r="D1114" s="45"/>
    </row>
    <row r="1115" spans="4:4" x14ac:dyDescent="0.25">
      <c r="D1115" s="45"/>
    </row>
    <row r="1116" spans="4:4" x14ac:dyDescent="0.25">
      <c r="D1116" s="45"/>
    </row>
    <row r="1117" spans="4:4" x14ac:dyDescent="0.25">
      <c r="D1117" s="45"/>
    </row>
    <row r="1118" spans="4:4" x14ac:dyDescent="0.25">
      <c r="D1118" s="45"/>
    </row>
    <row r="1119" spans="4:4" x14ac:dyDescent="0.25">
      <c r="D1119" s="45"/>
    </row>
    <row r="1120" spans="4:4" x14ac:dyDescent="0.25">
      <c r="D1120" s="45"/>
    </row>
    <row r="1121" spans="4:4" x14ac:dyDescent="0.25">
      <c r="D1121" s="45"/>
    </row>
    <row r="1122" spans="4:4" x14ac:dyDescent="0.25">
      <c r="D1122" s="45"/>
    </row>
    <row r="1123" spans="4:4" x14ac:dyDescent="0.25">
      <c r="D1123" s="45"/>
    </row>
    <row r="1124" spans="4:4" x14ac:dyDescent="0.25">
      <c r="D1124" s="45"/>
    </row>
    <row r="1125" spans="4:4" x14ac:dyDescent="0.25">
      <c r="D1125" s="45"/>
    </row>
    <row r="1126" spans="4:4" x14ac:dyDescent="0.25">
      <c r="D1126" s="45"/>
    </row>
    <row r="1127" spans="4:4" x14ac:dyDescent="0.25">
      <c r="D1127" s="45"/>
    </row>
    <row r="1128" spans="4:4" x14ac:dyDescent="0.25">
      <c r="D1128" s="45"/>
    </row>
    <row r="1129" spans="4:4" x14ac:dyDescent="0.25">
      <c r="D1129" s="45"/>
    </row>
    <row r="1130" spans="4:4" x14ac:dyDescent="0.25">
      <c r="D1130" s="45"/>
    </row>
    <row r="1131" spans="4:4" x14ac:dyDescent="0.25">
      <c r="D1131" s="45"/>
    </row>
    <row r="1132" spans="4:4" x14ac:dyDescent="0.25">
      <c r="D1132" s="45"/>
    </row>
    <row r="1133" spans="4:4" x14ac:dyDescent="0.25">
      <c r="D1133" s="45"/>
    </row>
    <row r="1134" spans="4:4" x14ac:dyDescent="0.25">
      <c r="D1134" s="45"/>
    </row>
    <row r="1135" spans="4:4" x14ac:dyDescent="0.25">
      <c r="D1135" s="45"/>
    </row>
    <row r="1136" spans="4:4" x14ac:dyDescent="0.25">
      <c r="D1136" s="45"/>
    </row>
    <row r="1137" spans="4:4" x14ac:dyDescent="0.25">
      <c r="D1137" s="45"/>
    </row>
    <row r="1138" spans="4:4" x14ac:dyDescent="0.25">
      <c r="D1138" s="45"/>
    </row>
    <row r="1139" spans="4:4" x14ac:dyDescent="0.25">
      <c r="D1139" s="45"/>
    </row>
    <row r="1140" spans="4:4" x14ac:dyDescent="0.25">
      <c r="D1140" s="45"/>
    </row>
    <row r="1141" spans="4:4" x14ac:dyDescent="0.25">
      <c r="D1141" s="45"/>
    </row>
    <row r="1142" spans="4:4" x14ac:dyDescent="0.25">
      <c r="D1142" s="45"/>
    </row>
    <row r="1143" spans="4:4" x14ac:dyDescent="0.25">
      <c r="D1143" s="45"/>
    </row>
    <row r="1144" spans="4:4" x14ac:dyDescent="0.25">
      <c r="D1144" s="45"/>
    </row>
    <row r="1145" spans="4:4" x14ac:dyDescent="0.25">
      <c r="D1145" s="45"/>
    </row>
    <row r="1146" spans="4:4" x14ac:dyDescent="0.25">
      <c r="D1146" s="45"/>
    </row>
    <row r="1147" spans="4:4" x14ac:dyDescent="0.25">
      <c r="D1147" s="45"/>
    </row>
    <row r="1148" spans="4:4" x14ac:dyDescent="0.25">
      <c r="D1148" s="45"/>
    </row>
    <row r="1149" spans="4:4" x14ac:dyDescent="0.25">
      <c r="D1149" s="45"/>
    </row>
    <row r="1150" spans="4:4" x14ac:dyDescent="0.25">
      <c r="D1150" s="45"/>
    </row>
    <row r="1151" spans="4:4" x14ac:dyDescent="0.25">
      <c r="D1151" s="45"/>
    </row>
    <row r="1152" spans="4:4" x14ac:dyDescent="0.25">
      <c r="D1152" s="45"/>
    </row>
    <row r="1153" spans="4:4" x14ac:dyDescent="0.25">
      <c r="D1153" s="45"/>
    </row>
    <row r="1154" spans="4:4" x14ac:dyDescent="0.25">
      <c r="D1154" s="45"/>
    </row>
    <row r="1155" spans="4:4" x14ac:dyDescent="0.25">
      <c r="D1155" s="45"/>
    </row>
    <row r="1156" spans="4:4" x14ac:dyDescent="0.25">
      <c r="D1156" s="45"/>
    </row>
    <row r="1157" spans="4:4" x14ac:dyDescent="0.25">
      <c r="D1157" s="45"/>
    </row>
    <row r="1158" spans="4:4" x14ac:dyDescent="0.25">
      <c r="D1158" s="45"/>
    </row>
    <row r="1159" spans="4:4" x14ac:dyDescent="0.25">
      <c r="D1159" s="45"/>
    </row>
    <row r="1160" spans="4:4" x14ac:dyDescent="0.25">
      <c r="D1160" s="45"/>
    </row>
    <row r="1161" spans="4:4" x14ac:dyDescent="0.25">
      <c r="D1161" s="45"/>
    </row>
    <row r="1162" spans="4:4" x14ac:dyDescent="0.25">
      <c r="D1162" s="45"/>
    </row>
    <row r="1163" spans="4:4" x14ac:dyDescent="0.25">
      <c r="D1163" s="45"/>
    </row>
    <row r="1164" spans="4:4" x14ac:dyDescent="0.25">
      <c r="D1164" s="45"/>
    </row>
    <row r="1165" spans="4:4" x14ac:dyDescent="0.25">
      <c r="D1165" s="45"/>
    </row>
    <row r="1166" spans="4:4" x14ac:dyDescent="0.25">
      <c r="D1166" s="45"/>
    </row>
    <row r="1167" spans="4:4" x14ac:dyDescent="0.25">
      <c r="D1167" s="45"/>
    </row>
    <row r="1168" spans="4:4" x14ac:dyDescent="0.25">
      <c r="D1168" s="45"/>
    </row>
    <row r="1169" spans="4:4" x14ac:dyDescent="0.25">
      <c r="D1169" s="45"/>
    </row>
    <row r="1170" spans="4:4" x14ac:dyDescent="0.25">
      <c r="D1170" s="45"/>
    </row>
    <row r="1171" spans="4:4" x14ac:dyDescent="0.25">
      <c r="D1171" s="45"/>
    </row>
    <row r="1172" spans="4:4" x14ac:dyDescent="0.25">
      <c r="D1172" s="45"/>
    </row>
    <row r="1173" spans="4:4" x14ac:dyDescent="0.25">
      <c r="D1173" s="45"/>
    </row>
    <row r="1174" spans="4:4" x14ac:dyDescent="0.25">
      <c r="D1174" s="45"/>
    </row>
    <row r="1175" spans="4:4" x14ac:dyDescent="0.25">
      <c r="D1175" s="45"/>
    </row>
    <row r="1176" spans="4:4" x14ac:dyDescent="0.25">
      <c r="D1176" s="45"/>
    </row>
    <row r="1177" spans="4:4" x14ac:dyDescent="0.25">
      <c r="D1177" s="45"/>
    </row>
    <row r="1178" spans="4:4" x14ac:dyDescent="0.25">
      <c r="D1178" s="45"/>
    </row>
    <row r="1179" spans="4:4" x14ac:dyDescent="0.25">
      <c r="D1179" s="45"/>
    </row>
    <row r="1180" spans="4:4" x14ac:dyDescent="0.25">
      <c r="D1180" s="45"/>
    </row>
    <row r="1181" spans="4:4" x14ac:dyDescent="0.25">
      <c r="D1181" s="45"/>
    </row>
    <row r="1182" spans="4:4" x14ac:dyDescent="0.25">
      <c r="D1182" s="45"/>
    </row>
    <row r="1183" spans="4:4" x14ac:dyDescent="0.25">
      <c r="D1183" s="45"/>
    </row>
    <row r="1184" spans="4:4" x14ac:dyDescent="0.25">
      <c r="D1184" s="45"/>
    </row>
    <row r="1185" spans="4:4" x14ac:dyDescent="0.25">
      <c r="D1185" s="45"/>
    </row>
    <row r="1186" spans="4:4" x14ac:dyDescent="0.25">
      <c r="D1186" s="45"/>
    </row>
    <row r="1187" spans="4:4" x14ac:dyDescent="0.25">
      <c r="D1187" s="45"/>
    </row>
    <row r="1188" spans="4:4" x14ac:dyDescent="0.25">
      <c r="D1188" s="45"/>
    </row>
    <row r="1189" spans="4:4" x14ac:dyDescent="0.25">
      <c r="D1189" s="45"/>
    </row>
    <row r="1190" spans="4:4" x14ac:dyDescent="0.25">
      <c r="D1190" s="45"/>
    </row>
    <row r="1191" spans="4:4" x14ac:dyDescent="0.25">
      <c r="D1191" s="45"/>
    </row>
    <row r="1192" spans="4:4" x14ac:dyDescent="0.25">
      <c r="D1192" s="45"/>
    </row>
    <row r="1193" spans="4:4" x14ac:dyDescent="0.25">
      <c r="D1193" s="45"/>
    </row>
    <row r="1194" spans="4:4" x14ac:dyDescent="0.25">
      <c r="D1194" s="45"/>
    </row>
    <row r="1195" spans="4:4" x14ac:dyDescent="0.25">
      <c r="D1195" s="45"/>
    </row>
    <row r="1196" spans="4:4" x14ac:dyDescent="0.25">
      <c r="D1196" s="45"/>
    </row>
    <row r="1197" spans="4:4" x14ac:dyDescent="0.25">
      <c r="D1197" s="45"/>
    </row>
    <row r="1198" spans="4:4" x14ac:dyDescent="0.25">
      <c r="D1198" s="45"/>
    </row>
    <row r="1199" spans="4:4" x14ac:dyDescent="0.25">
      <c r="D1199" s="45"/>
    </row>
    <row r="1200" spans="4:4" x14ac:dyDescent="0.25">
      <c r="D1200" s="45"/>
    </row>
    <row r="1201" spans="4:4" x14ac:dyDescent="0.25">
      <c r="D1201" s="45"/>
    </row>
    <row r="1202" spans="4:4" x14ac:dyDescent="0.25">
      <c r="D1202" s="45"/>
    </row>
    <row r="1203" spans="4:4" x14ac:dyDescent="0.25">
      <c r="D1203" s="45"/>
    </row>
    <row r="1204" spans="4:4" x14ac:dyDescent="0.25">
      <c r="D1204" s="45"/>
    </row>
    <row r="1205" spans="4:4" x14ac:dyDescent="0.25">
      <c r="D1205" s="45"/>
    </row>
    <row r="1206" spans="4:4" x14ac:dyDescent="0.25">
      <c r="D1206" s="45"/>
    </row>
    <row r="1207" spans="4:4" x14ac:dyDescent="0.25">
      <c r="D1207" s="45"/>
    </row>
    <row r="1208" spans="4:4" x14ac:dyDescent="0.25">
      <c r="D1208" s="45"/>
    </row>
    <row r="1209" spans="4:4" x14ac:dyDescent="0.25">
      <c r="D1209" s="45"/>
    </row>
    <row r="1210" spans="4:4" x14ac:dyDescent="0.25">
      <c r="D1210" s="45"/>
    </row>
    <row r="1211" spans="4:4" x14ac:dyDescent="0.25">
      <c r="D1211" s="45"/>
    </row>
    <row r="1212" spans="4:4" x14ac:dyDescent="0.25">
      <c r="D1212" s="45"/>
    </row>
    <row r="1213" spans="4:4" x14ac:dyDescent="0.25">
      <c r="D1213" s="45"/>
    </row>
    <row r="1214" spans="4:4" x14ac:dyDescent="0.25">
      <c r="D1214" s="45"/>
    </row>
    <row r="1215" spans="4:4" x14ac:dyDescent="0.25">
      <c r="D1215" s="45"/>
    </row>
    <row r="1216" spans="4:4" x14ac:dyDescent="0.25">
      <c r="D1216" s="45"/>
    </row>
    <row r="1217" spans="4:4" x14ac:dyDescent="0.25">
      <c r="D1217" s="45"/>
    </row>
    <row r="1218" spans="4:4" x14ac:dyDescent="0.25">
      <c r="D1218" s="45"/>
    </row>
    <row r="1219" spans="4:4" x14ac:dyDescent="0.25">
      <c r="D1219" s="45"/>
    </row>
    <row r="1220" spans="4:4" x14ac:dyDescent="0.25">
      <c r="D1220" s="45"/>
    </row>
    <row r="1221" spans="4:4" x14ac:dyDescent="0.25">
      <c r="D1221" s="45"/>
    </row>
    <row r="1222" spans="4:4" x14ac:dyDescent="0.25">
      <c r="D1222" s="45"/>
    </row>
    <row r="1223" spans="4:4" x14ac:dyDescent="0.25">
      <c r="D1223" s="45"/>
    </row>
    <row r="1224" spans="4:4" x14ac:dyDescent="0.25">
      <c r="D1224" s="45"/>
    </row>
    <row r="1225" spans="4:4" x14ac:dyDescent="0.25">
      <c r="D1225" s="45"/>
    </row>
    <row r="1226" spans="4:4" x14ac:dyDescent="0.25">
      <c r="D1226" s="45"/>
    </row>
    <row r="1227" spans="4:4" x14ac:dyDescent="0.25">
      <c r="D1227" s="45"/>
    </row>
    <row r="1228" spans="4:4" x14ac:dyDescent="0.25">
      <c r="D1228" s="45"/>
    </row>
    <row r="1229" spans="4:4" x14ac:dyDescent="0.25">
      <c r="D1229" s="45"/>
    </row>
    <row r="1230" spans="4:4" x14ac:dyDescent="0.25">
      <c r="D1230" s="45"/>
    </row>
    <row r="1231" spans="4:4" x14ac:dyDescent="0.25">
      <c r="D1231" s="45"/>
    </row>
    <row r="1232" spans="4:4" x14ac:dyDescent="0.25">
      <c r="D1232" s="45"/>
    </row>
    <row r="1233" spans="4:4" x14ac:dyDescent="0.25">
      <c r="D1233" s="45"/>
    </row>
    <row r="1234" spans="4:4" x14ac:dyDescent="0.25">
      <c r="D1234" s="45"/>
    </row>
    <row r="1235" spans="4:4" x14ac:dyDescent="0.25">
      <c r="D1235" s="45"/>
    </row>
    <row r="1236" spans="4:4" x14ac:dyDescent="0.25">
      <c r="D1236" s="45"/>
    </row>
    <row r="1237" spans="4:4" x14ac:dyDescent="0.25">
      <c r="D1237" s="45"/>
    </row>
    <row r="1238" spans="4:4" x14ac:dyDescent="0.25">
      <c r="D1238" s="45"/>
    </row>
    <row r="1239" spans="4:4" x14ac:dyDescent="0.25">
      <c r="D1239" s="45"/>
    </row>
    <row r="1240" spans="4:4" x14ac:dyDescent="0.25">
      <c r="D1240" s="45"/>
    </row>
    <row r="1241" spans="4:4" x14ac:dyDescent="0.25">
      <c r="D1241" s="45"/>
    </row>
    <row r="1242" spans="4:4" x14ac:dyDescent="0.25">
      <c r="D1242" s="45"/>
    </row>
    <row r="1243" spans="4:4" x14ac:dyDescent="0.25">
      <c r="D1243" s="45"/>
    </row>
    <row r="1244" spans="4:4" x14ac:dyDescent="0.25">
      <c r="D1244" s="45"/>
    </row>
    <row r="1245" spans="4:4" x14ac:dyDescent="0.25">
      <c r="D1245" s="45"/>
    </row>
    <row r="1246" spans="4:4" x14ac:dyDescent="0.25">
      <c r="D1246" s="45"/>
    </row>
    <row r="1247" spans="4:4" x14ac:dyDescent="0.25">
      <c r="D1247" s="45"/>
    </row>
    <row r="1248" spans="4:4" x14ac:dyDescent="0.25">
      <c r="D1248" s="45"/>
    </row>
    <row r="1249" spans="4:4" x14ac:dyDescent="0.25">
      <c r="D1249" s="45"/>
    </row>
    <row r="1250" spans="4:4" x14ac:dyDescent="0.25">
      <c r="D1250" s="45"/>
    </row>
    <row r="1251" spans="4:4" x14ac:dyDescent="0.25">
      <c r="D1251" s="45"/>
    </row>
    <row r="1252" spans="4:4" x14ac:dyDescent="0.25">
      <c r="D1252" s="45"/>
    </row>
    <row r="1253" spans="4:4" x14ac:dyDescent="0.25">
      <c r="D1253" s="45"/>
    </row>
    <row r="1254" spans="4:4" x14ac:dyDescent="0.25">
      <c r="D1254" s="45"/>
    </row>
    <row r="1255" spans="4:4" x14ac:dyDescent="0.25">
      <c r="D1255" s="45"/>
    </row>
    <row r="1256" spans="4:4" x14ac:dyDescent="0.25">
      <c r="D1256" s="45"/>
    </row>
    <row r="1257" spans="4:4" x14ac:dyDescent="0.25">
      <c r="D1257" s="45"/>
    </row>
    <row r="1258" spans="4:4" x14ac:dyDescent="0.25">
      <c r="D1258" s="45"/>
    </row>
    <row r="1259" spans="4:4" x14ac:dyDescent="0.25">
      <c r="D1259" s="45"/>
    </row>
    <row r="1260" spans="4:4" x14ac:dyDescent="0.25">
      <c r="D1260" s="45"/>
    </row>
    <row r="1261" spans="4:4" x14ac:dyDescent="0.25">
      <c r="D1261" s="45"/>
    </row>
    <row r="1262" spans="4:4" x14ac:dyDescent="0.25">
      <c r="D1262" s="45"/>
    </row>
    <row r="1263" spans="4:4" x14ac:dyDescent="0.25">
      <c r="D1263" s="45"/>
    </row>
    <row r="1264" spans="4:4" x14ac:dyDescent="0.25">
      <c r="D1264" s="45"/>
    </row>
    <row r="1265" spans="4:4" x14ac:dyDescent="0.25">
      <c r="D1265" s="45"/>
    </row>
    <row r="1266" spans="4:4" x14ac:dyDescent="0.25">
      <c r="D1266" s="45"/>
    </row>
    <row r="1267" spans="4:4" x14ac:dyDescent="0.25">
      <c r="D1267" s="45"/>
    </row>
    <row r="1268" spans="4:4" x14ac:dyDescent="0.25">
      <c r="D1268" s="45"/>
    </row>
    <row r="1269" spans="4:4" x14ac:dyDescent="0.25">
      <c r="D1269" s="45"/>
    </row>
    <row r="1270" spans="4:4" x14ac:dyDescent="0.25">
      <c r="D1270" s="45"/>
    </row>
    <row r="1271" spans="4:4" x14ac:dyDescent="0.25">
      <c r="D1271" s="45"/>
    </row>
    <row r="1272" spans="4:4" x14ac:dyDescent="0.25">
      <c r="D1272" s="45"/>
    </row>
    <row r="1273" spans="4:4" x14ac:dyDescent="0.25">
      <c r="D1273" s="45"/>
    </row>
    <row r="1274" spans="4:4" x14ac:dyDescent="0.25">
      <c r="D1274" s="45"/>
    </row>
    <row r="1275" spans="4:4" x14ac:dyDescent="0.25">
      <c r="D1275" s="45"/>
    </row>
    <row r="1276" spans="4:4" x14ac:dyDescent="0.25">
      <c r="D1276" s="45"/>
    </row>
    <row r="1277" spans="4:4" x14ac:dyDescent="0.25">
      <c r="D1277" s="45"/>
    </row>
    <row r="1278" spans="4:4" x14ac:dyDescent="0.25">
      <c r="D1278" s="45"/>
    </row>
    <row r="1279" spans="4:4" x14ac:dyDescent="0.25">
      <c r="D1279" s="45"/>
    </row>
    <row r="1280" spans="4:4" x14ac:dyDescent="0.25">
      <c r="D1280" s="45"/>
    </row>
    <row r="1281" spans="4:4" x14ac:dyDescent="0.25">
      <c r="D1281" s="45"/>
    </row>
    <row r="1282" spans="4:4" x14ac:dyDescent="0.25">
      <c r="D1282" s="45"/>
    </row>
    <row r="1283" spans="4:4" x14ac:dyDescent="0.25">
      <c r="D1283" s="45"/>
    </row>
    <row r="1284" spans="4:4" x14ac:dyDescent="0.25">
      <c r="D1284" s="45"/>
    </row>
    <row r="1285" spans="4:4" x14ac:dyDescent="0.25">
      <c r="D1285" s="45"/>
    </row>
    <row r="1286" spans="4:4" x14ac:dyDescent="0.25">
      <c r="D1286" s="45"/>
    </row>
    <row r="1287" spans="4:4" x14ac:dyDescent="0.25">
      <c r="D1287" s="45"/>
    </row>
    <row r="1288" spans="4:4" x14ac:dyDescent="0.25">
      <c r="D1288" s="45"/>
    </row>
    <row r="1289" spans="4:4" x14ac:dyDescent="0.25">
      <c r="D1289" s="45"/>
    </row>
    <row r="1290" spans="4:4" x14ac:dyDescent="0.25">
      <c r="D1290" s="45"/>
    </row>
    <row r="1291" spans="4:4" x14ac:dyDescent="0.25">
      <c r="D1291" s="45"/>
    </row>
    <row r="1292" spans="4:4" x14ac:dyDescent="0.25">
      <c r="D1292" s="45"/>
    </row>
    <row r="1293" spans="4:4" x14ac:dyDescent="0.25">
      <c r="D1293" s="45"/>
    </row>
    <row r="1294" spans="4:4" x14ac:dyDescent="0.25">
      <c r="D1294" s="45"/>
    </row>
    <row r="1295" spans="4:4" x14ac:dyDescent="0.25">
      <c r="D1295" s="45"/>
    </row>
    <row r="1296" spans="4:4" x14ac:dyDescent="0.25">
      <c r="D1296" s="45"/>
    </row>
    <row r="1297" spans="4:4" x14ac:dyDescent="0.25">
      <c r="D1297" s="45"/>
    </row>
    <row r="1298" spans="4:4" x14ac:dyDescent="0.25">
      <c r="D1298" s="45"/>
    </row>
    <row r="1299" spans="4:4" x14ac:dyDescent="0.25">
      <c r="D1299" s="45"/>
    </row>
    <row r="1300" spans="4:4" x14ac:dyDescent="0.25">
      <c r="D1300" s="45"/>
    </row>
    <row r="1301" spans="4:4" x14ac:dyDescent="0.25">
      <c r="D1301" s="45"/>
    </row>
    <row r="1302" spans="4:4" x14ac:dyDescent="0.25">
      <c r="D1302" s="45"/>
    </row>
    <row r="1303" spans="4:4" x14ac:dyDescent="0.25">
      <c r="D1303" s="45"/>
    </row>
    <row r="1304" spans="4:4" x14ac:dyDescent="0.25">
      <c r="D1304" s="45"/>
    </row>
    <row r="1305" spans="4:4" x14ac:dyDescent="0.25">
      <c r="D1305" s="45"/>
    </row>
    <row r="1306" spans="4:4" x14ac:dyDescent="0.25">
      <c r="D1306" s="45"/>
    </row>
    <row r="1307" spans="4:4" x14ac:dyDescent="0.25">
      <c r="D1307" s="45"/>
    </row>
    <row r="1308" spans="4:4" x14ac:dyDescent="0.25">
      <c r="D1308" s="45"/>
    </row>
    <row r="1309" spans="4:4" x14ac:dyDescent="0.25">
      <c r="D1309" s="45"/>
    </row>
    <row r="1310" spans="4:4" x14ac:dyDescent="0.25">
      <c r="D1310" s="45"/>
    </row>
    <row r="1311" spans="4:4" x14ac:dyDescent="0.25">
      <c r="D1311" s="45"/>
    </row>
    <row r="1312" spans="4:4" x14ac:dyDescent="0.25">
      <c r="D1312" s="45"/>
    </row>
    <row r="1313" spans="4:4" x14ac:dyDescent="0.25">
      <c r="D1313" s="45"/>
    </row>
    <row r="1314" spans="4:4" x14ac:dyDescent="0.25">
      <c r="D1314" s="45"/>
    </row>
    <row r="1315" spans="4:4" x14ac:dyDescent="0.25">
      <c r="D1315" s="45"/>
    </row>
    <row r="1316" spans="4:4" x14ac:dyDescent="0.25">
      <c r="D1316" s="45"/>
    </row>
    <row r="1317" spans="4:4" x14ac:dyDescent="0.25">
      <c r="D1317" s="45"/>
    </row>
    <row r="1318" spans="4:4" x14ac:dyDescent="0.25">
      <c r="D1318" s="45"/>
    </row>
    <row r="1319" spans="4:4" x14ac:dyDescent="0.25">
      <c r="D1319" s="45"/>
    </row>
    <row r="1320" spans="4:4" x14ac:dyDescent="0.25">
      <c r="D1320" s="45"/>
    </row>
    <row r="1321" spans="4:4" x14ac:dyDescent="0.25">
      <c r="D1321" s="45"/>
    </row>
    <row r="1322" spans="4:4" x14ac:dyDescent="0.25">
      <c r="D1322" s="45"/>
    </row>
    <row r="1323" spans="4:4" x14ac:dyDescent="0.25">
      <c r="D1323" s="45"/>
    </row>
    <row r="1324" spans="4:4" x14ac:dyDescent="0.25">
      <c r="D1324" s="45"/>
    </row>
    <row r="1325" spans="4:4" x14ac:dyDescent="0.25">
      <c r="D1325" s="45"/>
    </row>
    <row r="1326" spans="4:4" x14ac:dyDescent="0.25">
      <c r="D1326" s="45"/>
    </row>
    <row r="1327" spans="4:4" x14ac:dyDescent="0.25">
      <c r="D1327" s="45"/>
    </row>
    <row r="1328" spans="4:4" x14ac:dyDescent="0.25">
      <c r="D1328" s="45"/>
    </row>
    <row r="1329" spans="4:4" x14ac:dyDescent="0.25">
      <c r="D1329" s="45"/>
    </row>
    <row r="1330" spans="4:4" x14ac:dyDescent="0.25">
      <c r="D1330" s="45"/>
    </row>
    <row r="1331" spans="4:4" x14ac:dyDescent="0.25">
      <c r="D1331" s="45"/>
    </row>
    <row r="1332" spans="4:4" x14ac:dyDescent="0.25">
      <c r="D1332" s="45"/>
    </row>
    <row r="1333" spans="4:4" x14ac:dyDescent="0.25">
      <c r="D1333" s="45"/>
    </row>
    <row r="1334" spans="4:4" x14ac:dyDescent="0.25">
      <c r="D1334" s="45"/>
    </row>
    <row r="1335" spans="4:4" x14ac:dyDescent="0.25">
      <c r="D1335" s="45"/>
    </row>
    <row r="1336" spans="4:4" x14ac:dyDescent="0.25">
      <c r="D1336" s="45"/>
    </row>
    <row r="1337" spans="4:4" x14ac:dyDescent="0.25">
      <c r="D1337" s="45"/>
    </row>
    <row r="1338" spans="4:4" x14ac:dyDescent="0.25">
      <c r="D1338" s="45"/>
    </row>
    <row r="1339" spans="4:4" x14ac:dyDescent="0.25">
      <c r="D1339" s="45"/>
    </row>
    <row r="1340" spans="4:4" x14ac:dyDescent="0.25">
      <c r="D1340" s="45"/>
    </row>
    <row r="1341" spans="4:4" x14ac:dyDescent="0.25">
      <c r="D1341" s="45"/>
    </row>
    <row r="1342" spans="4:4" x14ac:dyDescent="0.25">
      <c r="D1342" s="45"/>
    </row>
    <row r="1343" spans="4:4" x14ac:dyDescent="0.25">
      <c r="D1343" s="45"/>
    </row>
    <row r="1344" spans="4:4" x14ac:dyDescent="0.25">
      <c r="D1344" s="45"/>
    </row>
    <row r="1345" spans="4:4" x14ac:dyDescent="0.25">
      <c r="D1345" s="45"/>
    </row>
    <row r="1346" spans="4:4" x14ac:dyDescent="0.25">
      <c r="D1346" s="45"/>
    </row>
    <row r="1347" spans="4:4" x14ac:dyDescent="0.25">
      <c r="D1347" s="45"/>
    </row>
    <row r="1348" spans="4:4" x14ac:dyDescent="0.25">
      <c r="D1348" s="45"/>
    </row>
    <row r="1349" spans="4:4" x14ac:dyDescent="0.25">
      <c r="D1349" s="45"/>
    </row>
    <row r="1350" spans="4:4" x14ac:dyDescent="0.25">
      <c r="D1350" s="45"/>
    </row>
    <row r="1351" spans="4:4" x14ac:dyDescent="0.25">
      <c r="D1351" s="45"/>
    </row>
    <row r="1352" spans="4:4" x14ac:dyDescent="0.25">
      <c r="D1352" s="45"/>
    </row>
    <row r="1353" spans="4:4" x14ac:dyDescent="0.25">
      <c r="D1353" s="45"/>
    </row>
    <row r="1354" spans="4:4" x14ac:dyDescent="0.25">
      <c r="D1354" s="45"/>
    </row>
    <row r="1355" spans="4:4" x14ac:dyDescent="0.25">
      <c r="D1355" s="45"/>
    </row>
    <row r="1356" spans="4:4" x14ac:dyDescent="0.25">
      <c r="D1356" s="45"/>
    </row>
    <row r="1357" spans="4:4" x14ac:dyDescent="0.25">
      <c r="D1357" s="45"/>
    </row>
    <row r="1358" spans="4:4" x14ac:dyDescent="0.25">
      <c r="D1358" s="45"/>
    </row>
    <row r="1359" spans="4:4" x14ac:dyDescent="0.25">
      <c r="D1359" s="45"/>
    </row>
    <row r="1360" spans="4:4" x14ac:dyDescent="0.25">
      <c r="D1360" s="45"/>
    </row>
    <row r="1361" spans="4:4" x14ac:dyDescent="0.25">
      <c r="D1361" s="45"/>
    </row>
    <row r="1362" spans="4:4" x14ac:dyDescent="0.25">
      <c r="D1362" s="45"/>
    </row>
    <row r="1363" spans="4:4" x14ac:dyDescent="0.25">
      <c r="D1363" s="45"/>
    </row>
    <row r="1364" spans="4:4" x14ac:dyDescent="0.25">
      <c r="D1364" s="45"/>
    </row>
    <row r="1365" spans="4:4" x14ac:dyDescent="0.25">
      <c r="D1365" s="45"/>
    </row>
    <row r="1366" spans="4:4" x14ac:dyDescent="0.25">
      <c r="D1366" s="45"/>
    </row>
    <row r="1367" spans="4:4" x14ac:dyDescent="0.25">
      <c r="D1367" s="45"/>
    </row>
    <row r="1368" spans="4:4" x14ac:dyDescent="0.25">
      <c r="D1368" s="45"/>
    </row>
    <row r="1369" spans="4:4" x14ac:dyDescent="0.25">
      <c r="D1369" s="45"/>
    </row>
    <row r="1370" spans="4:4" x14ac:dyDescent="0.25">
      <c r="D1370" s="45"/>
    </row>
    <row r="1371" spans="4:4" x14ac:dyDescent="0.25">
      <c r="D1371" s="45"/>
    </row>
    <row r="1372" spans="4:4" x14ac:dyDescent="0.25">
      <c r="D1372" s="45"/>
    </row>
    <row r="1373" spans="4:4" x14ac:dyDescent="0.25">
      <c r="D1373" s="45"/>
    </row>
    <row r="1374" spans="4:4" x14ac:dyDescent="0.25">
      <c r="D1374" s="45"/>
    </row>
    <row r="1375" spans="4:4" x14ac:dyDescent="0.25">
      <c r="D1375" s="45"/>
    </row>
    <row r="1376" spans="4:4" x14ac:dyDescent="0.25">
      <c r="D1376" s="45"/>
    </row>
    <row r="1377" spans="4:4" x14ac:dyDescent="0.25">
      <c r="D1377" s="45"/>
    </row>
    <row r="1378" spans="4:4" x14ac:dyDescent="0.25">
      <c r="D1378" s="45"/>
    </row>
    <row r="1379" spans="4:4" x14ac:dyDescent="0.25">
      <c r="D1379" s="45"/>
    </row>
    <row r="1380" spans="4:4" x14ac:dyDescent="0.25">
      <c r="D1380" s="45"/>
    </row>
    <row r="1381" spans="4:4" x14ac:dyDescent="0.25">
      <c r="D1381" s="45"/>
    </row>
    <row r="1382" spans="4:4" x14ac:dyDescent="0.25">
      <c r="D1382" s="45"/>
    </row>
    <row r="1383" spans="4:4" x14ac:dyDescent="0.25">
      <c r="D1383" s="45"/>
    </row>
    <row r="1384" spans="4:4" x14ac:dyDescent="0.25">
      <c r="D1384" s="45"/>
    </row>
    <row r="1385" spans="4:4" x14ac:dyDescent="0.25">
      <c r="D1385" s="45"/>
    </row>
    <row r="1386" spans="4:4" x14ac:dyDescent="0.25">
      <c r="D1386" s="45"/>
    </row>
    <row r="1387" spans="4:4" x14ac:dyDescent="0.25">
      <c r="D1387" s="45"/>
    </row>
    <row r="1388" spans="4:4" x14ac:dyDescent="0.25">
      <c r="D1388" s="45"/>
    </row>
    <row r="1389" spans="4:4" x14ac:dyDescent="0.25">
      <c r="D1389" s="45"/>
    </row>
    <row r="1390" spans="4:4" x14ac:dyDescent="0.25">
      <c r="D1390" s="45"/>
    </row>
    <row r="1391" spans="4:4" x14ac:dyDescent="0.25">
      <c r="D1391" s="45"/>
    </row>
    <row r="1392" spans="4:4" x14ac:dyDescent="0.25">
      <c r="D1392" s="45"/>
    </row>
    <row r="1393" spans="4:4" x14ac:dyDescent="0.25">
      <c r="D1393" s="45"/>
    </row>
    <row r="1394" spans="4:4" x14ac:dyDescent="0.25">
      <c r="D1394" s="45"/>
    </row>
    <row r="1395" spans="4:4" x14ac:dyDescent="0.25">
      <c r="D1395" s="45"/>
    </row>
    <row r="1396" spans="4:4" x14ac:dyDescent="0.25">
      <c r="D1396" s="45"/>
    </row>
    <row r="1397" spans="4:4" x14ac:dyDescent="0.25">
      <c r="D1397" s="45"/>
    </row>
    <row r="1398" spans="4:4" x14ac:dyDescent="0.25">
      <c r="D1398" s="45"/>
    </row>
    <row r="1399" spans="4:4" x14ac:dyDescent="0.25">
      <c r="D1399" s="45"/>
    </row>
    <row r="1400" spans="4:4" x14ac:dyDescent="0.25">
      <c r="D1400" s="45"/>
    </row>
    <row r="1401" spans="4:4" x14ac:dyDescent="0.25">
      <c r="D1401" s="45"/>
    </row>
    <row r="1402" spans="4:4" x14ac:dyDescent="0.25">
      <c r="D1402" s="45"/>
    </row>
    <row r="1403" spans="4:4" x14ac:dyDescent="0.25">
      <c r="D1403" s="45"/>
    </row>
    <row r="1404" spans="4:4" x14ac:dyDescent="0.25">
      <c r="D1404" s="45"/>
    </row>
    <row r="1405" spans="4:4" x14ac:dyDescent="0.25">
      <c r="D1405" s="45"/>
    </row>
    <row r="1406" spans="4:4" x14ac:dyDescent="0.25">
      <c r="D1406" s="45"/>
    </row>
    <row r="1407" spans="4:4" x14ac:dyDescent="0.25">
      <c r="D1407" s="45"/>
    </row>
    <row r="1408" spans="4:4" x14ac:dyDescent="0.25">
      <c r="D1408" s="45"/>
    </row>
    <row r="1409" spans="4:4" x14ac:dyDescent="0.25">
      <c r="D1409" s="45"/>
    </row>
    <row r="1410" spans="4:4" x14ac:dyDescent="0.25">
      <c r="D1410" s="45"/>
    </row>
    <row r="1411" spans="4:4" x14ac:dyDescent="0.25">
      <c r="D1411" s="45"/>
    </row>
    <row r="1412" spans="4:4" x14ac:dyDescent="0.25">
      <c r="D1412" s="45"/>
    </row>
    <row r="1413" spans="4:4" x14ac:dyDescent="0.25">
      <c r="D1413" s="45"/>
    </row>
    <row r="1414" spans="4:4" x14ac:dyDescent="0.25">
      <c r="D1414" s="45"/>
    </row>
    <row r="1415" spans="4:4" x14ac:dyDescent="0.25">
      <c r="D1415" s="45"/>
    </row>
    <row r="1416" spans="4:4" x14ac:dyDescent="0.25">
      <c r="D1416" s="45"/>
    </row>
    <row r="1417" spans="4:4" x14ac:dyDescent="0.25">
      <c r="D1417" s="45"/>
    </row>
    <row r="1418" spans="4:4" x14ac:dyDescent="0.25">
      <c r="D1418" s="45"/>
    </row>
    <row r="1419" spans="4:4" x14ac:dyDescent="0.25">
      <c r="D1419" s="45"/>
    </row>
    <row r="1420" spans="4:4" x14ac:dyDescent="0.25">
      <c r="D1420" s="45"/>
    </row>
    <row r="1421" spans="4:4" x14ac:dyDescent="0.25">
      <c r="D1421" s="45"/>
    </row>
    <row r="1422" spans="4:4" x14ac:dyDescent="0.25">
      <c r="D1422" s="45"/>
    </row>
    <row r="1423" spans="4:4" x14ac:dyDescent="0.25">
      <c r="D1423" s="45"/>
    </row>
    <row r="1424" spans="4:4" x14ac:dyDescent="0.25">
      <c r="D1424" s="45"/>
    </row>
    <row r="1425" spans="4:4" x14ac:dyDescent="0.25">
      <c r="D1425" s="45"/>
    </row>
    <row r="1426" spans="4:4" x14ac:dyDescent="0.25">
      <c r="D1426" s="45"/>
    </row>
    <row r="1427" spans="4:4" x14ac:dyDescent="0.25">
      <c r="D1427" s="45"/>
    </row>
    <row r="1428" spans="4:4" x14ac:dyDescent="0.25">
      <c r="D1428" s="45"/>
    </row>
    <row r="1429" spans="4:4" x14ac:dyDescent="0.25">
      <c r="D1429" s="45"/>
    </row>
    <row r="1430" spans="4:4" x14ac:dyDescent="0.25">
      <c r="D1430" s="45"/>
    </row>
    <row r="1431" spans="4:4" x14ac:dyDescent="0.25">
      <c r="D1431" s="45"/>
    </row>
    <row r="1432" spans="4:4" x14ac:dyDescent="0.25">
      <c r="D1432" s="45"/>
    </row>
    <row r="1433" spans="4:4" x14ac:dyDescent="0.25">
      <c r="D1433" s="45"/>
    </row>
    <row r="1434" spans="4:4" x14ac:dyDescent="0.25">
      <c r="D1434" s="45"/>
    </row>
    <row r="1435" spans="4:4" x14ac:dyDescent="0.25">
      <c r="D1435" s="45"/>
    </row>
    <row r="1436" spans="4:4" x14ac:dyDescent="0.25">
      <c r="D1436" s="45"/>
    </row>
    <row r="1437" spans="4:4" x14ac:dyDescent="0.25">
      <c r="D1437" s="45"/>
    </row>
    <row r="1438" spans="4:4" x14ac:dyDescent="0.25">
      <c r="D1438" s="45"/>
    </row>
    <row r="1439" spans="4:4" x14ac:dyDescent="0.25">
      <c r="D1439" s="45"/>
    </row>
    <row r="1440" spans="4:4" x14ac:dyDescent="0.25">
      <c r="D1440" s="45"/>
    </row>
    <row r="1441" spans="4:4" x14ac:dyDescent="0.25">
      <c r="D1441" s="45"/>
    </row>
    <row r="1442" spans="4:4" x14ac:dyDescent="0.25">
      <c r="D1442" s="45"/>
    </row>
    <row r="1443" spans="4:4" x14ac:dyDescent="0.25">
      <c r="D1443" s="45"/>
    </row>
    <row r="1444" spans="4:4" x14ac:dyDescent="0.25">
      <c r="D1444" s="45"/>
    </row>
    <row r="1445" spans="4:4" x14ac:dyDescent="0.25">
      <c r="D1445" s="45"/>
    </row>
    <row r="1446" spans="4:4" x14ac:dyDescent="0.25">
      <c r="D1446" s="45"/>
    </row>
    <row r="1447" spans="4:4" x14ac:dyDescent="0.25">
      <c r="D1447" s="45"/>
    </row>
    <row r="1448" spans="4:4" x14ac:dyDescent="0.25">
      <c r="D1448" s="45"/>
    </row>
    <row r="1449" spans="4:4" x14ac:dyDescent="0.25">
      <c r="D1449" s="45"/>
    </row>
    <row r="1450" spans="4:4" x14ac:dyDescent="0.25">
      <c r="D1450" s="45"/>
    </row>
    <row r="1451" spans="4:4" x14ac:dyDescent="0.25">
      <c r="D1451" s="45"/>
    </row>
    <row r="1452" spans="4:4" x14ac:dyDescent="0.25">
      <c r="D1452" s="45"/>
    </row>
    <row r="1453" spans="4:4" x14ac:dyDescent="0.25">
      <c r="D1453" s="45"/>
    </row>
    <row r="1454" spans="4:4" x14ac:dyDescent="0.25">
      <c r="D1454" s="45"/>
    </row>
    <row r="1455" spans="4:4" x14ac:dyDescent="0.25">
      <c r="D1455" s="45"/>
    </row>
    <row r="1456" spans="4:4" x14ac:dyDescent="0.25">
      <c r="D1456" s="45"/>
    </row>
    <row r="1457" spans="4:4" x14ac:dyDescent="0.25">
      <c r="D1457" s="45"/>
    </row>
    <row r="1458" spans="4:4" x14ac:dyDescent="0.25">
      <c r="D1458" s="45"/>
    </row>
    <row r="1459" spans="4:4" x14ac:dyDescent="0.25">
      <c r="D1459" s="45"/>
    </row>
    <row r="1460" spans="4:4" x14ac:dyDescent="0.25">
      <c r="D1460" s="45"/>
    </row>
    <row r="1461" spans="4:4" x14ac:dyDescent="0.25">
      <c r="D1461" s="45"/>
    </row>
    <row r="1462" spans="4:4" x14ac:dyDescent="0.25">
      <c r="D1462" s="45"/>
    </row>
    <row r="1463" spans="4:4" x14ac:dyDescent="0.25">
      <c r="D1463" s="45"/>
    </row>
    <row r="1464" spans="4:4" x14ac:dyDescent="0.25">
      <c r="D1464" s="45"/>
    </row>
    <row r="1465" spans="4:4" x14ac:dyDescent="0.25">
      <c r="D1465" s="45"/>
    </row>
    <row r="1466" spans="4:4" x14ac:dyDescent="0.25">
      <c r="D1466" s="45"/>
    </row>
    <row r="1467" spans="4:4" x14ac:dyDescent="0.25">
      <c r="D1467" s="45"/>
    </row>
    <row r="1468" spans="4:4" x14ac:dyDescent="0.25">
      <c r="D1468" s="45"/>
    </row>
    <row r="1469" spans="4:4" x14ac:dyDescent="0.25">
      <c r="D1469" s="45"/>
    </row>
    <row r="1470" spans="4:4" x14ac:dyDescent="0.25">
      <c r="D1470" s="45"/>
    </row>
    <row r="1471" spans="4:4" x14ac:dyDescent="0.25">
      <c r="D1471" s="45"/>
    </row>
    <row r="1472" spans="4:4" x14ac:dyDescent="0.25">
      <c r="D1472" s="45"/>
    </row>
    <row r="1473" spans="4:4" x14ac:dyDescent="0.25">
      <c r="D1473" s="45"/>
    </row>
    <row r="1474" spans="4:4" x14ac:dyDescent="0.25">
      <c r="D1474" s="45"/>
    </row>
    <row r="1475" spans="4:4" x14ac:dyDescent="0.25">
      <c r="D1475" s="45"/>
    </row>
    <row r="1476" spans="4:4" x14ac:dyDescent="0.25">
      <c r="D1476" s="45"/>
    </row>
    <row r="1477" spans="4:4" x14ac:dyDescent="0.25">
      <c r="D1477" s="45"/>
    </row>
    <row r="1478" spans="4:4" x14ac:dyDescent="0.25">
      <c r="D1478" s="45"/>
    </row>
    <row r="1479" spans="4:4" x14ac:dyDescent="0.25">
      <c r="D1479" s="45"/>
    </row>
    <row r="1480" spans="4:4" x14ac:dyDescent="0.25">
      <c r="D1480" s="45"/>
    </row>
    <row r="1481" spans="4:4" x14ac:dyDescent="0.25">
      <c r="D1481" s="45"/>
    </row>
    <row r="1482" spans="4:4" x14ac:dyDescent="0.25">
      <c r="D1482" s="45"/>
    </row>
    <row r="1483" spans="4:4" x14ac:dyDescent="0.25">
      <c r="D1483" s="45"/>
    </row>
    <row r="1484" spans="4:4" x14ac:dyDescent="0.25">
      <c r="D1484" s="45"/>
    </row>
    <row r="1485" spans="4:4" x14ac:dyDescent="0.25">
      <c r="D1485" s="45"/>
    </row>
    <row r="1486" spans="4:4" x14ac:dyDescent="0.25">
      <c r="D1486" s="45"/>
    </row>
    <row r="1487" spans="4:4" x14ac:dyDescent="0.25">
      <c r="D1487" s="45"/>
    </row>
    <row r="1488" spans="4:4" x14ac:dyDescent="0.25">
      <c r="D1488" s="45"/>
    </row>
    <row r="1489" spans="4:4" x14ac:dyDescent="0.25">
      <c r="D1489" s="45"/>
    </row>
    <row r="1490" spans="4:4" x14ac:dyDescent="0.25">
      <c r="D1490" s="45"/>
    </row>
    <row r="1491" spans="4:4" x14ac:dyDescent="0.25">
      <c r="D1491" s="45"/>
    </row>
    <row r="1492" spans="4:4" x14ac:dyDescent="0.25">
      <c r="D1492" s="45"/>
    </row>
    <row r="1493" spans="4:4" x14ac:dyDescent="0.25">
      <c r="D1493" s="45"/>
    </row>
    <row r="1494" spans="4:4" x14ac:dyDescent="0.25">
      <c r="D1494" s="45"/>
    </row>
    <row r="1495" spans="4:4" x14ac:dyDescent="0.25">
      <c r="D1495" s="45"/>
    </row>
    <row r="1496" spans="4:4" x14ac:dyDescent="0.25">
      <c r="D1496" s="45"/>
    </row>
    <row r="1497" spans="4:4" x14ac:dyDescent="0.25">
      <c r="D1497" s="45"/>
    </row>
    <row r="1498" spans="4:4" x14ac:dyDescent="0.25">
      <c r="D1498" s="45"/>
    </row>
    <row r="1499" spans="4:4" x14ac:dyDescent="0.25">
      <c r="D1499" s="45"/>
    </row>
    <row r="1500" spans="4:4" x14ac:dyDescent="0.25">
      <c r="D1500" s="45"/>
    </row>
    <row r="1501" spans="4:4" x14ac:dyDescent="0.25">
      <c r="D1501" s="45"/>
    </row>
    <row r="1502" spans="4:4" x14ac:dyDescent="0.25">
      <c r="D1502" s="45"/>
    </row>
    <row r="1503" spans="4:4" x14ac:dyDescent="0.25">
      <c r="D1503" s="45"/>
    </row>
    <row r="1504" spans="4:4" x14ac:dyDescent="0.25">
      <c r="D1504" s="45"/>
    </row>
    <row r="1505" spans="4:4" x14ac:dyDescent="0.25">
      <c r="D1505" s="45"/>
    </row>
    <row r="1506" spans="4:4" x14ac:dyDescent="0.25">
      <c r="D1506" s="45"/>
    </row>
    <row r="1507" spans="4:4" x14ac:dyDescent="0.25">
      <c r="D1507" s="45"/>
    </row>
    <row r="1508" spans="4:4" x14ac:dyDescent="0.25">
      <c r="D1508" s="45"/>
    </row>
    <row r="1509" spans="4:4" x14ac:dyDescent="0.25">
      <c r="D1509" s="45"/>
    </row>
    <row r="1510" spans="4:4" x14ac:dyDescent="0.25">
      <c r="D1510" s="45"/>
    </row>
    <row r="1511" spans="4:4" x14ac:dyDescent="0.25">
      <c r="D1511" s="45"/>
    </row>
    <row r="1512" spans="4:4" x14ac:dyDescent="0.25">
      <c r="D1512" s="45"/>
    </row>
    <row r="1513" spans="4:4" x14ac:dyDescent="0.25">
      <c r="D1513" s="45"/>
    </row>
    <row r="1514" spans="4:4" x14ac:dyDescent="0.25">
      <c r="D1514" s="45"/>
    </row>
    <row r="1515" spans="4:4" x14ac:dyDescent="0.25">
      <c r="D1515" s="45"/>
    </row>
    <row r="1516" spans="4:4" x14ac:dyDescent="0.25">
      <c r="D1516" s="45"/>
    </row>
    <row r="1517" spans="4:4" x14ac:dyDescent="0.25">
      <c r="D1517" s="45"/>
    </row>
    <row r="1518" spans="4:4" x14ac:dyDescent="0.25">
      <c r="D1518" s="45"/>
    </row>
    <row r="1519" spans="4:4" x14ac:dyDescent="0.25">
      <c r="D1519" s="45"/>
    </row>
    <row r="1520" spans="4:4" x14ac:dyDescent="0.25">
      <c r="D1520" s="45"/>
    </row>
    <row r="1521" spans="4:4" x14ac:dyDescent="0.25">
      <c r="D1521" s="45"/>
    </row>
    <row r="1522" spans="4:4" x14ac:dyDescent="0.25">
      <c r="D1522" s="45"/>
    </row>
    <row r="1523" spans="4:4" x14ac:dyDescent="0.25">
      <c r="D1523" s="45"/>
    </row>
    <row r="1524" spans="4:4" x14ac:dyDescent="0.25">
      <c r="D1524" s="45"/>
    </row>
    <row r="1525" spans="4:4" x14ac:dyDescent="0.25">
      <c r="D1525" s="45"/>
    </row>
    <row r="1526" spans="4:4" x14ac:dyDescent="0.25">
      <c r="D1526" s="45"/>
    </row>
    <row r="1527" spans="4:4" x14ac:dyDescent="0.25">
      <c r="D1527" s="45"/>
    </row>
    <row r="1528" spans="4:4" x14ac:dyDescent="0.25">
      <c r="D1528" s="45"/>
    </row>
    <row r="1529" spans="4:4" x14ac:dyDescent="0.25">
      <c r="D1529" s="45"/>
    </row>
    <row r="1530" spans="4:4" x14ac:dyDescent="0.25">
      <c r="D1530" s="45"/>
    </row>
    <row r="1531" spans="4:4" x14ac:dyDescent="0.25">
      <c r="D1531" s="45"/>
    </row>
    <row r="1532" spans="4:4" x14ac:dyDescent="0.25">
      <c r="D1532" s="45"/>
    </row>
    <row r="1533" spans="4:4" x14ac:dyDescent="0.25">
      <c r="D1533" s="45"/>
    </row>
    <row r="1534" spans="4:4" x14ac:dyDescent="0.25">
      <c r="D1534" s="45"/>
    </row>
    <row r="1535" spans="4:4" x14ac:dyDescent="0.25">
      <c r="D1535" s="45"/>
    </row>
    <row r="1536" spans="4:4" x14ac:dyDescent="0.25">
      <c r="D1536" s="45"/>
    </row>
    <row r="1537" spans="4:4" x14ac:dyDescent="0.25">
      <c r="D1537" s="45"/>
    </row>
    <row r="1538" spans="4:4" x14ac:dyDescent="0.25">
      <c r="D1538" s="45"/>
    </row>
    <row r="1539" spans="4:4" x14ac:dyDescent="0.25">
      <c r="D1539" s="45"/>
    </row>
    <row r="1540" spans="4:4" x14ac:dyDescent="0.25">
      <c r="D1540" s="45"/>
    </row>
    <row r="1541" spans="4:4" x14ac:dyDescent="0.25">
      <c r="D1541" s="45"/>
    </row>
    <row r="1542" spans="4:4" x14ac:dyDescent="0.25">
      <c r="D1542" s="45"/>
    </row>
    <row r="1543" spans="4:4" x14ac:dyDescent="0.25">
      <c r="D1543" s="45"/>
    </row>
    <row r="1544" spans="4:4" x14ac:dyDescent="0.25">
      <c r="D1544" s="45"/>
    </row>
    <row r="1545" spans="4:4" x14ac:dyDescent="0.25">
      <c r="D1545" s="45"/>
    </row>
    <row r="1546" spans="4:4" x14ac:dyDescent="0.25">
      <c r="D1546" s="45"/>
    </row>
    <row r="1547" spans="4:4" x14ac:dyDescent="0.25">
      <c r="D1547" s="45"/>
    </row>
    <row r="1548" spans="4:4" x14ac:dyDescent="0.25">
      <c r="D1548" s="45"/>
    </row>
    <row r="1549" spans="4:4" x14ac:dyDescent="0.25">
      <c r="D1549" s="45"/>
    </row>
    <row r="1550" spans="4:4" x14ac:dyDescent="0.25">
      <c r="D1550" s="45"/>
    </row>
    <row r="1551" spans="4:4" x14ac:dyDescent="0.25">
      <c r="D1551" s="45"/>
    </row>
    <row r="1552" spans="4:4" x14ac:dyDescent="0.25">
      <c r="D1552" s="45"/>
    </row>
    <row r="1553" spans="4:4" x14ac:dyDescent="0.25">
      <c r="D1553" s="45"/>
    </row>
    <row r="1554" spans="4:4" x14ac:dyDescent="0.25">
      <c r="D1554" s="45"/>
    </row>
    <row r="1555" spans="4:4" x14ac:dyDescent="0.25">
      <c r="D1555" s="45"/>
    </row>
    <row r="1556" spans="4:4" x14ac:dyDescent="0.25">
      <c r="D1556" s="45"/>
    </row>
    <row r="1557" spans="4:4" x14ac:dyDescent="0.25">
      <c r="D1557" s="45"/>
    </row>
    <row r="1558" spans="4:4" x14ac:dyDescent="0.25">
      <c r="D1558" s="45"/>
    </row>
    <row r="1559" spans="4:4" x14ac:dyDescent="0.25">
      <c r="D1559" s="45"/>
    </row>
    <row r="1560" spans="4:4" x14ac:dyDescent="0.25">
      <c r="D1560" s="45"/>
    </row>
    <row r="1561" spans="4:4" x14ac:dyDescent="0.25">
      <c r="D1561" s="45"/>
    </row>
    <row r="1562" spans="4:4" x14ac:dyDescent="0.25">
      <c r="D1562" s="45"/>
    </row>
    <row r="1563" spans="4:4" x14ac:dyDescent="0.25">
      <c r="D1563" s="45"/>
    </row>
    <row r="1564" spans="4:4" x14ac:dyDescent="0.25">
      <c r="D1564" s="45"/>
    </row>
    <row r="1565" spans="4:4" x14ac:dyDescent="0.25">
      <c r="D1565" s="45"/>
    </row>
    <row r="1566" spans="4:4" x14ac:dyDescent="0.25">
      <c r="D1566" s="45"/>
    </row>
    <row r="1567" spans="4:4" x14ac:dyDescent="0.25">
      <c r="D1567" s="45"/>
    </row>
    <row r="1568" spans="4:4" x14ac:dyDescent="0.25">
      <c r="D1568" s="45"/>
    </row>
    <row r="1569" spans="4:4" x14ac:dyDescent="0.25">
      <c r="D1569" s="45"/>
    </row>
    <row r="1570" spans="4:4" x14ac:dyDescent="0.25">
      <c r="D1570" s="45"/>
    </row>
    <row r="1571" spans="4:4" x14ac:dyDescent="0.25">
      <c r="D1571" s="45"/>
    </row>
    <row r="1572" spans="4:4" x14ac:dyDescent="0.25">
      <c r="D1572" s="45"/>
    </row>
    <row r="1573" spans="4:4" x14ac:dyDescent="0.25">
      <c r="D1573" s="45"/>
    </row>
    <row r="1574" spans="4:4" x14ac:dyDescent="0.25">
      <c r="D1574" s="45"/>
    </row>
    <row r="1575" spans="4:4" x14ac:dyDescent="0.25">
      <c r="D1575" s="45"/>
    </row>
    <row r="1576" spans="4:4" x14ac:dyDescent="0.25">
      <c r="D1576" s="45"/>
    </row>
    <row r="1577" spans="4:4" x14ac:dyDescent="0.25">
      <c r="D1577" s="45"/>
    </row>
    <row r="1578" spans="4:4" x14ac:dyDescent="0.25">
      <c r="D1578" s="45"/>
    </row>
    <row r="1579" spans="4:4" x14ac:dyDescent="0.25">
      <c r="D1579" s="45"/>
    </row>
    <row r="1580" spans="4:4" x14ac:dyDescent="0.25">
      <c r="D1580" s="45"/>
    </row>
    <row r="1581" spans="4:4" x14ac:dyDescent="0.25">
      <c r="D1581" s="45"/>
    </row>
    <row r="1582" spans="4:4" x14ac:dyDescent="0.25">
      <c r="D1582" s="45"/>
    </row>
    <row r="1583" spans="4:4" x14ac:dyDescent="0.25">
      <c r="D1583" s="45"/>
    </row>
    <row r="1584" spans="4:4" x14ac:dyDescent="0.25">
      <c r="D1584" s="45"/>
    </row>
    <row r="1585" spans="4:4" x14ac:dyDescent="0.25">
      <c r="D1585" s="45"/>
    </row>
    <row r="1586" spans="4:4" x14ac:dyDescent="0.25">
      <c r="D1586" s="45"/>
    </row>
    <row r="1587" spans="4:4" x14ac:dyDescent="0.25">
      <c r="D1587" s="45"/>
    </row>
    <row r="1588" spans="4:4" x14ac:dyDescent="0.25">
      <c r="D1588" s="45"/>
    </row>
    <row r="1589" spans="4:4" x14ac:dyDescent="0.25">
      <c r="D1589" s="45"/>
    </row>
    <row r="1590" spans="4:4" x14ac:dyDescent="0.25">
      <c r="D1590" s="45"/>
    </row>
    <row r="1591" spans="4:4" x14ac:dyDescent="0.25">
      <c r="D1591" s="45"/>
    </row>
    <row r="1592" spans="4:4" x14ac:dyDescent="0.25">
      <c r="D1592" s="45"/>
    </row>
    <row r="1593" spans="4:4" x14ac:dyDescent="0.25">
      <c r="D1593" s="45"/>
    </row>
    <row r="1594" spans="4:4" x14ac:dyDescent="0.25">
      <c r="D1594" s="45"/>
    </row>
    <row r="1595" spans="4:4" x14ac:dyDescent="0.25">
      <c r="D1595" s="45"/>
    </row>
    <row r="1596" spans="4:4" x14ac:dyDescent="0.25">
      <c r="D1596" s="45"/>
    </row>
    <row r="1597" spans="4:4" x14ac:dyDescent="0.25">
      <c r="D1597" s="45"/>
    </row>
    <row r="1598" spans="4:4" x14ac:dyDescent="0.25">
      <c r="D1598" s="45"/>
    </row>
    <row r="1599" spans="4:4" x14ac:dyDescent="0.25">
      <c r="D1599" s="45"/>
    </row>
    <row r="1600" spans="4:4" x14ac:dyDescent="0.25">
      <c r="D1600" s="45"/>
    </row>
    <row r="1601" spans="4:4" x14ac:dyDescent="0.25">
      <c r="D1601" s="45"/>
    </row>
    <row r="1602" spans="4:4" x14ac:dyDescent="0.25">
      <c r="D1602" s="45"/>
    </row>
    <row r="1603" spans="4:4" x14ac:dyDescent="0.25">
      <c r="D1603" s="45"/>
    </row>
    <row r="1604" spans="4:4" x14ac:dyDescent="0.25">
      <c r="D1604" s="45"/>
    </row>
    <row r="1605" spans="4:4" x14ac:dyDescent="0.25">
      <c r="D1605" s="45"/>
    </row>
    <row r="1606" spans="4:4" x14ac:dyDescent="0.25">
      <c r="D1606" s="45"/>
    </row>
    <row r="1607" spans="4:4" x14ac:dyDescent="0.25">
      <c r="D1607" s="45"/>
    </row>
    <row r="1608" spans="4:4" x14ac:dyDescent="0.25">
      <c r="D1608" s="45"/>
    </row>
    <row r="1609" spans="4:4" x14ac:dyDescent="0.25">
      <c r="D1609" s="45"/>
    </row>
    <row r="1610" spans="4:4" x14ac:dyDescent="0.25">
      <c r="D1610" s="45"/>
    </row>
    <row r="1611" spans="4:4" x14ac:dyDescent="0.25">
      <c r="D1611" s="45"/>
    </row>
    <row r="1612" spans="4:4" x14ac:dyDescent="0.25">
      <c r="D1612" s="45"/>
    </row>
    <row r="1613" spans="4:4" x14ac:dyDescent="0.25">
      <c r="D1613" s="45"/>
    </row>
    <row r="1614" spans="4:4" x14ac:dyDescent="0.25">
      <c r="D1614" s="45"/>
    </row>
    <row r="1615" spans="4:4" x14ac:dyDescent="0.25">
      <c r="D1615" s="45"/>
    </row>
    <row r="1616" spans="4:4" x14ac:dyDescent="0.25">
      <c r="D1616" s="45"/>
    </row>
    <row r="1617" spans="4:4" x14ac:dyDescent="0.25">
      <c r="D1617" s="45"/>
    </row>
    <row r="1618" spans="4:4" x14ac:dyDescent="0.25">
      <c r="D1618" s="45"/>
    </row>
    <row r="1619" spans="4:4" x14ac:dyDescent="0.25">
      <c r="D1619" s="45"/>
    </row>
    <row r="1620" spans="4:4" x14ac:dyDescent="0.25">
      <c r="D1620" s="45"/>
    </row>
    <row r="1621" spans="4:4" x14ac:dyDescent="0.25">
      <c r="D1621" s="45"/>
    </row>
    <row r="1622" spans="4:4" x14ac:dyDescent="0.25">
      <c r="D1622" s="45"/>
    </row>
    <row r="1623" spans="4:4" x14ac:dyDescent="0.25">
      <c r="D1623" s="45"/>
    </row>
    <row r="1624" spans="4:4" x14ac:dyDescent="0.25">
      <c r="D1624" s="45"/>
    </row>
    <row r="1625" spans="4:4" x14ac:dyDescent="0.25">
      <c r="D1625" s="45"/>
    </row>
    <row r="1626" spans="4:4" x14ac:dyDescent="0.25">
      <c r="D1626" s="45"/>
    </row>
    <row r="1627" spans="4:4" x14ac:dyDescent="0.25">
      <c r="D1627" s="45"/>
    </row>
    <row r="1628" spans="4:4" x14ac:dyDescent="0.25">
      <c r="D1628" s="45"/>
    </row>
    <row r="1629" spans="4:4" x14ac:dyDescent="0.25">
      <c r="D1629" s="45"/>
    </row>
    <row r="1630" spans="4:4" x14ac:dyDescent="0.25">
      <c r="D1630" s="45"/>
    </row>
    <row r="1631" spans="4:4" x14ac:dyDescent="0.25">
      <c r="D1631" s="45"/>
    </row>
    <row r="1632" spans="4:4" x14ac:dyDescent="0.25">
      <c r="D1632" s="45"/>
    </row>
    <row r="1633" spans="4:4" x14ac:dyDescent="0.25">
      <c r="D1633" s="45"/>
    </row>
    <row r="1634" spans="4:4" x14ac:dyDescent="0.25">
      <c r="D1634" s="45"/>
    </row>
    <row r="1635" spans="4:4" x14ac:dyDescent="0.25">
      <c r="D1635" s="45"/>
    </row>
    <row r="1636" spans="4:4" x14ac:dyDescent="0.25">
      <c r="D1636" s="45"/>
    </row>
    <row r="1637" spans="4:4" x14ac:dyDescent="0.25">
      <c r="D1637" s="45"/>
    </row>
    <row r="1638" spans="4:4" x14ac:dyDescent="0.25">
      <c r="D1638" s="45"/>
    </row>
    <row r="1639" spans="4:4" x14ac:dyDescent="0.25">
      <c r="D1639" s="45"/>
    </row>
    <row r="1640" spans="4:4" x14ac:dyDescent="0.25">
      <c r="D1640" s="45"/>
    </row>
    <row r="1641" spans="4:4" x14ac:dyDescent="0.25">
      <c r="D1641" s="45"/>
    </row>
    <row r="1642" spans="4:4" x14ac:dyDescent="0.25">
      <c r="D1642" s="45"/>
    </row>
    <row r="1643" spans="4:4" x14ac:dyDescent="0.25">
      <c r="D1643" s="45"/>
    </row>
    <row r="1644" spans="4:4" x14ac:dyDescent="0.25">
      <c r="D1644" s="45"/>
    </row>
    <row r="1645" spans="4:4" x14ac:dyDescent="0.25">
      <c r="D1645" s="45"/>
    </row>
    <row r="1646" spans="4:4" x14ac:dyDescent="0.25">
      <c r="D1646" s="45"/>
    </row>
    <row r="1647" spans="4:4" x14ac:dyDescent="0.25">
      <c r="D1647" s="45"/>
    </row>
    <row r="1648" spans="4:4" x14ac:dyDescent="0.25">
      <c r="D1648" s="45"/>
    </row>
    <row r="1649" spans="4:4" x14ac:dyDescent="0.25">
      <c r="D1649" s="45"/>
    </row>
    <row r="1650" spans="4:4" x14ac:dyDescent="0.25">
      <c r="D1650" s="45"/>
    </row>
    <row r="1651" spans="4:4" x14ac:dyDescent="0.25">
      <c r="D1651" s="45"/>
    </row>
    <row r="1652" spans="4:4" x14ac:dyDescent="0.25">
      <c r="D1652" s="45"/>
    </row>
    <row r="1653" spans="4:4" x14ac:dyDescent="0.25">
      <c r="D1653" s="45"/>
    </row>
    <row r="1654" spans="4:4" x14ac:dyDescent="0.25">
      <c r="D1654" s="45"/>
    </row>
    <row r="1655" spans="4:4" x14ac:dyDescent="0.25">
      <c r="D1655" s="45"/>
    </row>
    <row r="1656" spans="4:4" x14ac:dyDescent="0.25">
      <c r="D1656" s="45"/>
    </row>
    <row r="1657" spans="4:4" x14ac:dyDescent="0.25">
      <c r="D1657" s="45"/>
    </row>
    <row r="1658" spans="4:4" x14ac:dyDescent="0.25">
      <c r="D1658" s="45"/>
    </row>
    <row r="1659" spans="4:4" x14ac:dyDescent="0.25">
      <c r="D1659" s="45"/>
    </row>
    <row r="1660" spans="4:4" x14ac:dyDescent="0.25">
      <c r="D1660" s="45"/>
    </row>
    <row r="1661" spans="4:4" x14ac:dyDescent="0.25">
      <c r="D1661" s="45"/>
    </row>
    <row r="1662" spans="4:4" x14ac:dyDescent="0.25">
      <c r="D1662" s="45"/>
    </row>
    <row r="1663" spans="4:4" x14ac:dyDescent="0.25">
      <c r="D1663" s="45"/>
    </row>
    <row r="1664" spans="4:4" x14ac:dyDescent="0.25">
      <c r="D1664" s="45"/>
    </row>
    <row r="1665" spans="4:4" x14ac:dyDescent="0.25">
      <c r="D1665" s="45"/>
    </row>
    <row r="1666" spans="4:4" x14ac:dyDescent="0.25">
      <c r="D1666" s="45"/>
    </row>
    <row r="1667" spans="4:4" x14ac:dyDescent="0.25">
      <c r="D1667" s="45"/>
    </row>
    <row r="1668" spans="4:4" x14ac:dyDescent="0.25">
      <c r="D1668" s="45"/>
    </row>
    <row r="1669" spans="4:4" x14ac:dyDescent="0.25">
      <c r="D1669" s="45"/>
    </row>
    <row r="1670" spans="4:4" x14ac:dyDescent="0.25">
      <c r="D1670" s="45"/>
    </row>
    <row r="1671" spans="4:4" x14ac:dyDescent="0.25">
      <c r="D1671" s="45"/>
    </row>
    <row r="1672" spans="4:4" x14ac:dyDescent="0.25">
      <c r="D1672" s="45"/>
    </row>
    <row r="1673" spans="4:4" x14ac:dyDescent="0.25">
      <c r="D1673" s="45"/>
    </row>
    <row r="1674" spans="4:4" x14ac:dyDescent="0.25">
      <c r="D1674" s="45"/>
    </row>
    <row r="1675" spans="4:4" x14ac:dyDescent="0.25">
      <c r="D1675" s="45"/>
    </row>
    <row r="1676" spans="4:4" x14ac:dyDescent="0.25">
      <c r="D1676" s="45"/>
    </row>
    <row r="1677" spans="4:4" x14ac:dyDescent="0.25">
      <c r="D1677" s="45"/>
    </row>
    <row r="1678" spans="4:4" x14ac:dyDescent="0.25">
      <c r="D1678" s="45"/>
    </row>
    <row r="1679" spans="4:4" x14ac:dyDescent="0.25">
      <c r="D1679" s="45"/>
    </row>
    <row r="1680" spans="4:4" x14ac:dyDescent="0.25">
      <c r="D1680" s="45"/>
    </row>
    <row r="1681" spans="4:4" x14ac:dyDescent="0.25">
      <c r="D1681" s="45"/>
    </row>
    <row r="1682" spans="4:4" x14ac:dyDescent="0.25">
      <c r="D1682" s="45"/>
    </row>
    <row r="1683" spans="4:4" x14ac:dyDescent="0.25">
      <c r="D1683" s="45"/>
    </row>
    <row r="1684" spans="4:4" x14ac:dyDescent="0.25">
      <c r="D1684" s="45"/>
    </row>
    <row r="1685" spans="4:4" x14ac:dyDescent="0.25">
      <c r="D1685" s="45"/>
    </row>
    <row r="1686" spans="4:4" x14ac:dyDescent="0.25">
      <c r="D1686" s="45"/>
    </row>
    <row r="1687" spans="4:4" x14ac:dyDescent="0.25">
      <c r="D1687" s="45"/>
    </row>
    <row r="1688" spans="4:4" x14ac:dyDescent="0.25">
      <c r="D1688" s="45"/>
    </row>
    <row r="1689" spans="4:4" x14ac:dyDescent="0.25">
      <c r="D1689" s="45"/>
    </row>
    <row r="1690" spans="4:4" x14ac:dyDescent="0.25">
      <c r="D1690" s="45"/>
    </row>
    <row r="1691" spans="4:4" x14ac:dyDescent="0.25">
      <c r="D1691" s="45"/>
    </row>
    <row r="1692" spans="4:4" x14ac:dyDescent="0.25">
      <c r="D1692" s="45"/>
    </row>
    <row r="1693" spans="4:4" x14ac:dyDescent="0.25">
      <c r="D1693" s="45"/>
    </row>
    <row r="1694" spans="4:4" x14ac:dyDescent="0.25">
      <c r="D1694" s="45"/>
    </row>
    <row r="1695" spans="4:4" x14ac:dyDescent="0.25">
      <c r="D1695" s="45"/>
    </row>
    <row r="1696" spans="4:4" x14ac:dyDescent="0.25">
      <c r="D1696" s="45"/>
    </row>
    <row r="1697" spans="4:4" x14ac:dyDescent="0.25">
      <c r="D1697" s="45"/>
    </row>
    <row r="1698" spans="4:4" x14ac:dyDescent="0.25">
      <c r="D1698" s="45"/>
    </row>
    <row r="1699" spans="4:4" x14ac:dyDescent="0.25">
      <c r="D1699" s="45"/>
    </row>
    <row r="1700" spans="4:4" x14ac:dyDescent="0.25">
      <c r="D1700" s="45"/>
    </row>
    <row r="1701" spans="4:4" x14ac:dyDescent="0.25">
      <c r="D1701" s="45"/>
    </row>
    <row r="1702" spans="4:4" x14ac:dyDescent="0.25">
      <c r="D1702" s="45"/>
    </row>
    <row r="1703" spans="4:4" x14ac:dyDescent="0.25">
      <c r="D1703" s="45"/>
    </row>
    <row r="1704" spans="4:4" x14ac:dyDescent="0.25">
      <c r="D1704" s="45"/>
    </row>
    <row r="1705" spans="4:4" x14ac:dyDescent="0.25">
      <c r="D1705" s="45"/>
    </row>
    <row r="1706" spans="4:4" x14ac:dyDescent="0.25">
      <c r="D1706" s="45"/>
    </row>
    <row r="1707" spans="4:4" x14ac:dyDescent="0.25">
      <c r="D1707" s="45"/>
    </row>
    <row r="1708" spans="4:4" x14ac:dyDescent="0.25">
      <c r="D1708" s="45"/>
    </row>
    <row r="1709" spans="4:4" x14ac:dyDescent="0.25">
      <c r="D1709" s="45"/>
    </row>
    <row r="1710" spans="4:4" x14ac:dyDescent="0.25">
      <c r="D1710" s="45"/>
    </row>
    <row r="1711" spans="4:4" x14ac:dyDescent="0.25">
      <c r="D1711" s="45"/>
    </row>
    <row r="1712" spans="4:4" x14ac:dyDescent="0.25">
      <c r="D1712" s="45"/>
    </row>
    <row r="1713" spans="4:4" x14ac:dyDescent="0.25">
      <c r="D1713" s="45"/>
    </row>
    <row r="1714" spans="4:4" x14ac:dyDescent="0.25">
      <c r="D1714" s="45"/>
    </row>
    <row r="1715" spans="4:4" x14ac:dyDescent="0.25">
      <c r="D1715" s="45"/>
    </row>
    <row r="1716" spans="4:4" x14ac:dyDescent="0.25">
      <c r="D1716" s="45"/>
    </row>
    <row r="1717" spans="4:4" x14ac:dyDescent="0.25">
      <c r="D1717" s="45"/>
    </row>
    <row r="1718" spans="4:4" x14ac:dyDescent="0.25">
      <c r="D1718" s="45"/>
    </row>
    <row r="1719" spans="4:4" x14ac:dyDescent="0.25">
      <c r="D1719" s="45"/>
    </row>
    <row r="1720" spans="4:4" x14ac:dyDescent="0.25">
      <c r="D1720" s="45"/>
    </row>
    <row r="1721" spans="4:4" x14ac:dyDescent="0.25">
      <c r="D1721" s="45"/>
    </row>
    <row r="1722" spans="4:4" x14ac:dyDescent="0.25">
      <c r="D1722" s="45"/>
    </row>
    <row r="1723" spans="4:4" x14ac:dyDescent="0.25">
      <c r="D1723" s="45"/>
    </row>
    <row r="1724" spans="4:4" x14ac:dyDescent="0.25">
      <c r="D1724" s="45"/>
    </row>
    <row r="1725" spans="4:4" x14ac:dyDescent="0.25">
      <c r="D1725" s="45"/>
    </row>
    <row r="1726" spans="4:4" x14ac:dyDescent="0.25">
      <c r="D1726" s="45"/>
    </row>
    <row r="1727" spans="4:4" x14ac:dyDescent="0.25">
      <c r="D1727" s="45"/>
    </row>
    <row r="1728" spans="4:4" x14ac:dyDescent="0.25">
      <c r="D1728" s="45"/>
    </row>
    <row r="1729" spans="4:4" x14ac:dyDescent="0.25">
      <c r="D1729" s="45"/>
    </row>
    <row r="1730" spans="4:4" x14ac:dyDescent="0.25">
      <c r="D1730" s="45"/>
    </row>
    <row r="1731" spans="4:4" x14ac:dyDescent="0.25">
      <c r="D1731" s="45"/>
    </row>
    <row r="1732" spans="4:4" x14ac:dyDescent="0.25">
      <c r="D1732" s="45"/>
    </row>
    <row r="1733" spans="4:4" x14ac:dyDescent="0.25">
      <c r="D1733" s="45"/>
    </row>
    <row r="1734" spans="4:4" x14ac:dyDescent="0.25">
      <c r="D1734" s="45"/>
    </row>
    <row r="1735" spans="4:4" x14ac:dyDescent="0.25">
      <c r="D1735" s="45"/>
    </row>
    <row r="1736" spans="4:4" x14ac:dyDescent="0.25">
      <c r="D1736" s="45"/>
    </row>
    <row r="1737" spans="4:4" x14ac:dyDescent="0.25">
      <c r="D1737" s="45"/>
    </row>
    <row r="1738" spans="4:4" x14ac:dyDescent="0.25">
      <c r="D1738" s="45"/>
    </row>
    <row r="1739" spans="4:4" x14ac:dyDescent="0.25">
      <c r="D1739" s="45"/>
    </row>
    <row r="1740" spans="4:4" x14ac:dyDescent="0.25">
      <c r="D1740" s="45"/>
    </row>
    <row r="1741" spans="4:4" x14ac:dyDescent="0.25">
      <c r="D1741" s="45"/>
    </row>
    <row r="1742" spans="4:4" x14ac:dyDescent="0.25">
      <c r="D1742" s="45"/>
    </row>
    <row r="1743" spans="4:4" x14ac:dyDescent="0.25">
      <c r="D1743" s="45"/>
    </row>
    <row r="1744" spans="4:4" x14ac:dyDescent="0.25">
      <c r="D1744" s="45"/>
    </row>
    <row r="1745" spans="4:4" x14ac:dyDescent="0.25">
      <c r="D1745" s="45"/>
    </row>
    <row r="1746" spans="4:4" x14ac:dyDescent="0.25">
      <c r="D1746" s="45"/>
    </row>
    <row r="1747" spans="4:4" x14ac:dyDescent="0.25">
      <c r="D1747" s="45"/>
    </row>
    <row r="1748" spans="4:4" x14ac:dyDescent="0.25">
      <c r="D1748" s="45"/>
    </row>
    <row r="1749" spans="4:4" x14ac:dyDescent="0.25">
      <c r="D1749" s="45"/>
    </row>
    <row r="1750" spans="4:4" x14ac:dyDescent="0.25">
      <c r="D1750" s="45"/>
    </row>
    <row r="1751" spans="4:4" x14ac:dyDescent="0.25">
      <c r="D1751" s="45"/>
    </row>
    <row r="1752" spans="4:4" x14ac:dyDescent="0.25">
      <c r="D1752" s="45"/>
    </row>
    <row r="1753" spans="4:4" x14ac:dyDescent="0.25">
      <c r="D1753" s="45"/>
    </row>
    <row r="1754" spans="4:4" x14ac:dyDescent="0.25">
      <c r="D1754" s="45"/>
    </row>
    <row r="1755" spans="4:4" x14ac:dyDescent="0.25">
      <c r="D1755" s="45"/>
    </row>
    <row r="1756" spans="4:4" x14ac:dyDescent="0.25">
      <c r="D1756" s="45"/>
    </row>
    <row r="1757" spans="4:4" x14ac:dyDescent="0.25">
      <c r="D1757" s="45"/>
    </row>
    <row r="1758" spans="4:4" x14ac:dyDescent="0.25">
      <c r="D1758" s="45"/>
    </row>
    <row r="1759" spans="4:4" x14ac:dyDescent="0.25">
      <c r="D1759" s="45"/>
    </row>
    <row r="1760" spans="4:4" x14ac:dyDescent="0.25">
      <c r="D1760" s="45"/>
    </row>
    <row r="1761" spans="4:4" x14ac:dyDescent="0.25">
      <c r="D1761" s="45"/>
    </row>
    <row r="1762" spans="4:4" x14ac:dyDescent="0.25">
      <c r="D1762" s="45"/>
    </row>
    <row r="1763" spans="4:4" x14ac:dyDescent="0.25">
      <c r="D1763" s="45"/>
    </row>
    <row r="1764" spans="4:4" x14ac:dyDescent="0.25">
      <c r="D1764" s="45"/>
    </row>
    <row r="1765" spans="4:4" x14ac:dyDescent="0.25">
      <c r="D1765" s="45"/>
    </row>
    <row r="1766" spans="4:4" x14ac:dyDescent="0.25">
      <c r="D1766" s="45"/>
    </row>
    <row r="1767" spans="4:4" x14ac:dyDescent="0.25">
      <c r="D1767" s="45"/>
    </row>
    <row r="1768" spans="4:4" x14ac:dyDescent="0.25">
      <c r="D1768" s="45"/>
    </row>
    <row r="1769" spans="4:4" x14ac:dyDescent="0.25">
      <c r="D1769" s="45"/>
    </row>
    <row r="1770" spans="4:4" x14ac:dyDescent="0.25">
      <c r="D1770" s="45"/>
    </row>
    <row r="1771" spans="4:4" x14ac:dyDescent="0.25">
      <c r="D1771" s="45"/>
    </row>
    <row r="1772" spans="4:4" x14ac:dyDescent="0.25">
      <c r="D1772" s="45"/>
    </row>
    <row r="1773" spans="4:4" x14ac:dyDescent="0.25">
      <c r="D1773" s="45"/>
    </row>
    <row r="1774" spans="4:4" x14ac:dyDescent="0.25">
      <c r="D1774" s="45"/>
    </row>
    <row r="1775" spans="4:4" x14ac:dyDescent="0.25">
      <c r="D1775" s="45"/>
    </row>
    <row r="1776" spans="4:4" x14ac:dyDescent="0.25">
      <c r="D1776" s="45"/>
    </row>
    <row r="1777" spans="4:4" x14ac:dyDescent="0.25">
      <c r="D1777" s="45"/>
    </row>
    <row r="1778" spans="4:4" x14ac:dyDescent="0.25">
      <c r="D1778" s="45"/>
    </row>
    <row r="1779" spans="4:4" x14ac:dyDescent="0.25">
      <c r="D1779" s="45"/>
    </row>
    <row r="1780" spans="4:4" x14ac:dyDescent="0.25">
      <c r="D1780" s="45"/>
    </row>
    <row r="1781" spans="4:4" x14ac:dyDescent="0.25">
      <c r="D1781" s="45"/>
    </row>
    <row r="1782" spans="4:4" x14ac:dyDescent="0.25">
      <c r="D1782" s="45"/>
    </row>
    <row r="1783" spans="4:4" x14ac:dyDescent="0.25">
      <c r="D1783" s="45"/>
    </row>
    <row r="1784" spans="4:4" x14ac:dyDescent="0.25">
      <c r="D1784" s="45"/>
    </row>
    <row r="1785" spans="4:4" x14ac:dyDescent="0.25">
      <c r="D1785" s="45"/>
    </row>
    <row r="1786" spans="4:4" x14ac:dyDescent="0.25">
      <c r="D1786" s="45"/>
    </row>
    <row r="1787" spans="4:4" x14ac:dyDescent="0.25">
      <c r="D1787" s="45"/>
    </row>
    <row r="1788" spans="4:4" x14ac:dyDescent="0.25">
      <c r="D1788" s="45"/>
    </row>
    <row r="1789" spans="4:4" x14ac:dyDescent="0.25">
      <c r="D1789" s="45"/>
    </row>
    <row r="1790" spans="4:4" x14ac:dyDescent="0.25">
      <c r="D1790" s="45"/>
    </row>
    <row r="1791" spans="4:4" x14ac:dyDescent="0.25">
      <c r="D1791" s="45"/>
    </row>
    <row r="1792" spans="4:4" x14ac:dyDescent="0.25">
      <c r="D1792" s="45"/>
    </row>
    <row r="1793" spans="4:4" x14ac:dyDescent="0.25">
      <c r="D1793" s="45"/>
    </row>
    <row r="1794" spans="4:4" x14ac:dyDescent="0.25">
      <c r="D1794" s="45"/>
    </row>
    <row r="1795" spans="4:4" x14ac:dyDescent="0.25">
      <c r="D1795" s="45"/>
    </row>
    <row r="1796" spans="4:4" x14ac:dyDescent="0.25">
      <c r="D1796" s="45"/>
    </row>
    <row r="1797" spans="4:4" x14ac:dyDescent="0.25">
      <c r="D1797" s="45"/>
    </row>
    <row r="1798" spans="4:4" x14ac:dyDescent="0.25">
      <c r="D1798" s="45"/>
    </row>
    <row r="1799" spans="4:4" x14ac:dyDescent="0.25">
      <c r="D1799" s="45"/>
    </row>
    <row r="1800" spans="4:4" x14ac:dyDescent="0.25">
      <c r="D1800" s="45"/>
    </row>
    <row r="1801" spans="4:4" x14ac:dyDescent="0.25">
      <c r="D1801" s="45"/>
    </row>
    <row r="1802" spans="4:4" x14ac:dyDescent="0.25">
      <c r="D1802" s="45"/>
    </row>
    <row r="1803" spans="4:4" x14ac:dyDescent="0.25">
      <c r="D1803" s="45"/>
    </row>
    <row r="1804" spans="4:4" x14ac:dyDescent="0.25">
      <c r="D1804" s="45"/>
    </row>
    <row r="1805" spans="4:4" x14ac:dyDescent="0.25">
      <c r="D1805" s="45"/>
    </row>
    <row r="1806" spans="4:4" x14ac:dyDescent="0.25">
      <c r="D1806" s="45"/>
    </row>
    <row r="1807" spans="4:4" x14ac:dyDescent="0.25">
      <c r="D1807" s="45"/>
    </row>
    <row r="1808" spans="4:4" x14ac:dyDescent="0.25">
      <c r="D1808" s="45"/>
    </row>
    <row r="1809" spans="4:4" x14ac:dyDescent="0.25">
      <c r="D1809" s="45"/>
    </row>
    <row r="1810" spans="4:4" x14ac:dyDescent="0.25">
      <c r="D1810" s="45"/>
    </row>
    <row r="1811" spans="4:4" x14ac:dyDescent="0.25">
      <c r="D1811" s="45"/>
    </row>
    <row r="1812" spans="4:4" x14ac:dyDescent="0.25">
      <c r="D1812" s="45"/>
    </row>
    <row r="1813" spans="4:4" x14ac:dyDescent="0.25">
      <c r="D1813" s="45"/>
    </row>
    <row r="1814" spans="4:4" x14ac:dyDescent="0.25">
      <c r="D1814" s="45"/>
    </row>
    <row r="1815" spans="4:4" x14ac:dyDescent="0.25">
      <c r="D1815" s="45"/>
    </row>
    <row r="1816" spans="4:4" x14ac:dyDescent="0.25">
      <c r="D1816" s="45"/>
    </row>
    <row r="1817" spans="4:4" x14ac:dyDescent="0.25">
      <c r="D1817" s="45"/>
    </row>
    <row r="1818" spans="4:4" x14ac:dyDescent="0.25">
      <c r="D1818" s="45"/>
    </row>
    <row r="1819" spans="4:4" x14ac:dyDescent="0.25">
      <c r="D1819" s="45"/>
    </row>
    <row r="1820" spans="4:4" x14ac:dyDescent="0.25">
      <c r="D1820" s="45"/>
    </row>
    <row r="1821" spans="4:4" x14ac:dyDescent="0.25">
      <c r="D1821" s="45"/>
    </row>
    <row r="1822" spans="4:4" x14ac:dyDescent="0.25">
      <c r="D1822" s="45"/>
    </row>
    <row r="1823" spans="4:4" x14ac:dyDescent="0.25">
      <c r="D1823" s="45"/>
    </row>
    <row r="1824" spans="4:4" x14ac:dyDescent="0.25">
      <c r="D1824" s="45"/>
    </row>
    <row r="1825" spans="4:4" x14ac:dyDescent="0.25">
      <c r="D1825" s="45"/>
    </row>
    <row r="1826" spans="4:4" x14ac:dyDescent="0.25">
      <c r="D1826" s="45"/>
    </row>
    <row r="1827" spans="4:4" x14ac:dyDescent="0.25">
      <c r="D1827" s="45"/>
    </row>
    <row r="1828" spans="4:4" x14ac:dyDescent="0.25">
      <c r="D1828" s="45"/>
    </row>
    <row r="1829" spans="4:4" x14ac:dyDescent="0.25">
      <c r="D1829" s="45"/>
    </row>
    <row r="1830" spans="4:4" x14ac:dyDescent="0.25">
      <c r="D1830" s="45"/>
    </row>
    <row r="1831" spans="4:4" x14ac:dyDescent="0.25">
      <c r="D1831" s="45"/>
    </row>
    <row r="1832" spans="4:4" x14ac:dyDescent="0.25">
      <c r="D1832" s="45"/>
    </row>
    <row r="1833" spans="4:4" x14ac:dyDescent="0.25">
      <c r="D1833" s="45"/>
    </row>
    <row r="1834" spans="4:4" x14ac:dyDescent="0.25">
      <c r="D1834" s="45"/>
    </row>
    <row r="1835" spans="4:4" x14ac:dyDescent="0.25">
      <c r="D1835" s="45"/>
    </row>
    <row r="1836" spans="4:4" x14ac:dyDescent="0.25">
      <c r="D1836" s="45"/>
    </row>
    <row r="1837" spans="4:4" x14ac:dyDescent="0.25">
      <c r="D1837" s="45"/>
    </row>
    <row r="1838" spans="4:4" x14ac:dyDescent="0.25">
      <c r="D1838" s="45"/>
    </row>
    <row r="1839" spans="4:4" x14ac:dyDescent="0.25">
      <c r="D1839" s="45"/>
    </row>
    <row r="1840" spans="4:4" x14ac:dyDescent="0.25">
      <c r="D1840" s="45"/>
    </row>
    <row r="1841" spans="4:4" x14ac:dyDescent="0.25">
      <c r="D1841" s="45"/>
    </row>
    <row r="1842" spans="4:4" x14ac:dyDescent="0.25">
      <c r="D1842" s="45"/>
    </row>
    <row r="1843" spans="4:4" x14ac:dyDescent="0.25">
      <c r="D1843" s="45"/>
    </row>
    <row r="1844" spans="4:4" x14ac:dyDescent="0.25">
      <c r="D1844" s="45"/>
    </row>
    <row r="1845" spans="4:4" x14ac:dyDescent="0.25">
      <c r="D1845" s="45"/>
    </row>
    <row r="1846" spans="4:4" x14ac:dyDescent="0.25">
      <c r="D1846" s="45"/>
    </row>
    <row r="1847" spans="4:4" x14ac:dyDescent="0.25">
      <c r="D1847" s="45"/>
    </row>
    <row r="1848" spans="4:4" x14ac:dyDescent="0.25">
      <c r="D1848" s="45"/>
    </row>
    <row r="1849" spans="4:4" x14ac:dyDescent="0.25">
      <c r="D1849" s="45"/>
    </row>
    <row r="1850" spans="4:4" x14ac:dyDescent="0.25">
      <c r="D1850" s="45"/>
    </row>
    <row r="1851" spans="4:4" x14ac:dyDescent="0.25">
      <c r="D1851" s="45"/>
    </row>
    <row r="1852" spans="4:4" x14ac:dyDescent="0.25">
      <c r="D1852" s="45"/>
    </row>
    <row r="1853" spans="4:4" x14ac:dyDescent="0.25">
      <c r="D1853" s="45"/>
    </row>
    <row r="1854" spans="4:4" x14ac:dyDescent="0.25">
      <c r="D1854" s="45"/>
    </row>
    <row r="1855" spans="4:4" x14ac:dyDescent="0.25">
      <c r="D1855" s="45"/>
    </row>
    <row r="1856" spans="4:4" x14ac:dyDescent="0.25">
      <c r="D1856" s="45"/>
    </row>
    <row r="1857" spans="4:4" x14ac:dyDescent="0.25">
      <c r="D1857" s="45"/>
    </row>
    <row r="1858" spans="4:4" x14ac:dyDescent="0.25">
      <c r="D1858" s="45"/>
    </row>
    <row r="1859" spans="4:4" x14ac:dyDescent="0.25">
      <c r="D1859" s="45"/>
    </row>
    <row r="1860" spans="4:4" x14ac:dyDescent="0.25">
      <c r="D1860" s="45"/>
    </row>
    <row r="1861" spans="4:4" x14ac:dyDescent="0.25">
      <c r="D1861" s="45"/>
    </row>
    <row r="1862" spans="4:4" x14ac:dyDescent="0.25">
      <c r="D1862" s="45"/>
    </row>
    <row r="1863" spans="4:4" x14ac:dyDescent="0.25">
      <c r="D1863" s="45"/>
    </row>
    <row r="1864" spans="4:4" x14ac:dyDescent="0.25">
      <c r="D1864" s="45"/>
    </row>
    <row r="1865" spans="4:4" x14ac:dyDescent="0.25">
      <c r="D1865" s="45"/>
    </row>
    <row r="1866" spans="4:4" x14ac:dyDescent="0.25">
      <c r="D1866" s="45"/>
    </row>
    <row r="1867" spans="4:4" x14ac:dyDescent="0.25">
      <c r="D1867" s="45"/>
    </row>
    <row r="1868" spans="4:4" x14ac:dyDescent="0.25">
      <c r="D1868" s="45"/>
    </row>
    <row r="1869" spans="4:4" x14ac:dyDescent="0.25">
      <c r="D1869" s="45"/>
    </row>
    <row r="1870" spans="4:4" x14ac:dyDescent="0.25">
      <c r="D1870" s="45"/>
    </row>
    <row r="1871" spans="4:4" x14ac:dyDescent="0.25">
      <c r="D1871" s="45"/>
    </row>
    <row r="1872" spans="4:4" x14ac:dyDescent="0.25">
      <c r="D1872" s="45"/>
    </row>
    <row r="1873" spans="4:4" x14ac:dyDescent="0.25">
      <c r="D1873" s="45"/>
    </row>
    <row r="1874" spans="4:4" x14ac:dyDescent="0.25">
      <c r="D1874" s="45"/>
    </row>
    <row r="1875" spans="4:4" x14ac:dyDescent="0.25">
      <c r="D1875" s="45"/>
    </row>
    <row r="1876" spans="4:4" x14ac:dyDescent="0.25">
      <c r="D1876" s="45"/>
    </row>
    <row r="1877" spans="4:4" x14ac:dyDescent="0.25">
      <c r="D1877" s="45"/>
    </row>
    <row r="1878" spans="4:4" x14ac:dyDescent="0.25">
      <c r="D1878" s="45"/>
    </row>
    <row r="1879" spans="4:4" x14ac:dyDescent="0.25">
      <c r="D1879" s="45"/>
    </row>
    <row r="1880" spans="4:4" x14ac:dyDescent="0.25">
      <c r="D1880" s="45"/>
    </row>
    <row r="1881" spans="4:4" x14ac:dyDescent="0.25">
      <c r="D1881" s="45"/>
    </row>
    <row r="1882" spans="4:4" x14ac:dyDescent="0.25">
      <c r="D1882" s="45"/>
    </row>
    <row r="1883" spans="4:4" x14ac:dyDescent="0.25">
      <c r="D1883" s="45"/>
    </row>
    <row r="1884" spans="4:4" x14ac:dyDescent="0.25">
      <c r="D1884" s="45"/>
    </row>
    <row r="1885" spans="4:4" x14ac:dyDescent="0.25">
      <c r="D1885" s="45"/>
    </row>
    <row r="1886" spans="4:4" x14ac:dyDescent="0.25">
      <c r="D1886" s="45"/>
    </row>
    <row r="1887" spans="4:4" x14ac:dyDescent="0.25">
      <c r="D1887" s="45"/>
    </row>
    <row r="1888" spans="4:4" x14ac:dyDescent="0.25">
      <c r="D1888" s="45"/>
    </row>
    <row r="1889" spans="4:4" x14ac:dyDescent="0.25">
      <c r="D1889" s="45"/>
    </row>
    <row r="1890" spans="4:4" x14ac:dyDescent="0.25">
      <c r="D1890" s="45"/>
    </row>
    <row r="1891" spans="4:4" x14ac:dyDescent="0.25">
      <c r="D1891" s="45"/>
    </row>
    <row r="1892" spans="4:4" x14ac:dyDescent="0.25">
      <c r="D1892" s="45"/>
    </row>
    <row r="1893" spans="4:4" x14ac:dyDescent="0.25">
      <c r="D1893" s="45"/>
    </row>
    <row r="1894" spans="4:4" x14ac:dyDescent="0.25">
      <c r="D1894" s="45"/>
    </row>
    <row r="1895" spans="4:4" x14ac:dyDescent="0.25">
      <c r="D1895" s="45"/>
    </row>
    <row r="1896" spans="4:4" x14ac:dyDescent="0.25">
      <c r="D1896" s="45"/>
    </row>
    <row r="1897" spans="4:4" x14ac:dyDescent="0.25">
      <c r="D1897" s="45"/>
    </row>
    <row r="1898" spans="4:4" x14ac:dyDescent="0.25">
      <c r="D1898" s="45"/>
    </row>
    <row r="1899" spans="4:4" x14ac:dyDescent="0.25">
      <c r="D1899" s="45"/>
    </row>
    <row r="1900" spans="4:4" x14ac:dyDescent="0.25">
      <c r="D1900" s="45"/>
    </row>
    <row r="1901" spans="4:4" x14ac:dyDescent="0.25">
      <c r="D1901" s="45"/>
    </row>
    <row r="1902" spans="4:4" x14ac:dyDescent="0.25">
      <c r="D1902" s="45"/>
    </row>
    <row r="1903" spans="4:4" x14ac:dyDescent="0.25">
      <c r="D1903" s="45"/>
    </row>
    <row r="1904" spans="4:4" x14ac:dyDescent="0.25">
      <c r="D1904" s="45"/>
    </row>
    <row r="1905" spans="4:4" x14ac:dyDescent="0.25">
      <c r="D1905" s="45"/>
    </row>
    <row r="1906" spans="4:4" x14ac:dyDescent="0.25">
      <c r="D1906" s="45"/>
    </row>
    <row r="1907" spans="4:4" x14ac:dyDescent="0.25">
      <c r="D1907" s="45"/>
    </row>
    <row r="1908" spans="4:4" x14ac:dyDescent="0.25">
      <c r="D1908" s="45"/>
    </row>
    <row r="1909" spans="4:4" x14ac:dyDescent="0.25">
      <c r="D1909" s="45"/>
    </row>
    <row r="1910" spans="4:4" x14ac:dyDescent="0.25">
      <c r="D1910" s="45"/>
    </row>
    <row r="1911" spans="4:4" x14ac:dyDescent="0.25">
      <c r="D1911" s="45"/>
    </row>
    <row r="1912" spans="4:4" x14ac:dyDescent="0.25">
      <c r="D1912" s="45"/>
    </row>
    <row r="1913" spans="4:4" x14ac:dyDescent="0.25">
      <c r="D1913" s="45"/>
    </row>
    <row r="1914" spans="4:4" x14ac:dyDescent="0.25">
      <c r="D1914" s="45"/>
    </row>
    <row r="1915" spans="4:4" x14ac:dyDescent="0.25">
      <c r="D1915" s="45"/>
    </row>
    <row r="1916" spans="4:4" x14ac:dyDescent="0.25">
      <c r="D1916" s="45"/>
    </row>
    <row r="1917" spans="4:4" x14ac:dyDescent="0.25">
      <c r="D1917" s="45"/>
    </row>
    <row r="1918" spans="4:4" x14ac:dyDescent="0.25">
      <c r="D1918" s="45"/>
    </row>
    <row r="1919" spans="4:4" x14ac:dyDescent="0.25">
      <c r="D1919" s="45"/>
    </row>
    <row r="1920" spans="4:4" x14ac:dyDescent="0.25">
      <c r="D1920" s="45"/>
    </row>
    <row r="1921" spans="4:4" x14ac:dyDescent="0.25">
      <c r="D1921" s="45"/>
    </row>
    <row r="1922" spans="4:4" x14ac:dyDescent="0.25">
      <c r="D1922" s="45"/>
    </row>
    <row r="1923" spans="4:4" x14ac:dyDescent="0.25">
      <c r="D1923" s="45"/>
    </row>
    <row r="1924" spans="4:4" x14ac:dyDescent="0.25">
      <c r="D1924" s="45"/>
    </row>
    <row r="1925" spans="4:4" x14ac:dyDescent="0.25">
      <c r="D1925" s="45"/>
    </row>
    <row r="1926" spans="4:4" x14ac:dyDescent="0.25">
      <c r="D1926" s="45"/>
    </row>
    <row r="1927" spans="4:4" x14ac:dyDescent="0.25">
      <c r="D1927" s="45"/>
    </row>
    <row r="1928" spans="4:4" x14ac:dyDescent="0.25">
      <c r="D1928" s="45"/>
    </row>
    <row r="1929" spans="4:4" x14ac:dyDescent="0.25">
      <c r="D1929" s="45"/>
    </row>
    <row r="1930" spans="4:4" x14ac:dyDescent="0.25">
      <c r="D1930" s="45"/>
    </row>
    <row r="1931" spans="4:4" x14ac:dyDescent="0.25">
      <c r="D1931" s="45"/>
    </row>
    <row r="1932" spans="4:4" x14ac:dyDescent="0.25">
      <c r="D1932" s="45"/>
    </row>
    <row r="1933" spans="4:4" x14ac:dyDescent="0.25">
      <c r="D1933" s="45"/>
    </row>
    <row r="1934" spans="4:4" x14ac:dyDescent="0.25">
      <c r="D1934" s="45"/>
    </row>
    <row r="1935" spans="4:4" x14ac:dyDescent="0.25">
      <c r="D1935" s="45"/>
    </row>
    <row r="1936" spans="4:4" x14ac:dyDescent="0.25">
      <c r="D1936" s="45"/>
    </row>
    <row r="1937" spans="4:4" x14ac:dyDescent="0.25">
      <c r="D1937" s="45"/>
    </row>
    <row r="1938" spans="4:4" x14ac:dyDescent="0.25">
      <c r="D1938" s="45"/>
    </row>
    <row r="1939" spans="4:4" x14ac:dyDescent="0.25">
      <c r="D1939" s="45"/>
    </row>
    <row r="1940" spans="4:4" x14ac:dyDescent="0.25">
      <c r="D1940" s="45"/>
    </row>
    <row r="1941" spans="4:4" x14ac:dyDescent="0.25">
      <c r="D1941" s="45"/>
    </row>
    <row r="1942" spans="4:4" x14ac:dyDescent="0.25">
      <c r="D1942" s="45"/>
    </row>
    <row r="1943" spans="4:4" x14ac:dyDescent="0.25">
      <c r="D1943" s="45"/>
    </row>
    <row r="1944" spans="4:4" x14ac:dyDescent="0.25">
      <c r="D1944" s="45"/>
    </row>
    <row r="1945" spans="4:4" x14ac:dyDescent="0.25">
      <c r="D1945" s="45"/>
    </row>
    <row r="1946" spans="4:4" x14ac:dyDescent="0.25">
      <c r="D1946" s="45"/>
    </row>
    <row r="1947" spans="4:4" x14ac:dyDescent="0.25">
      <c r="D1947" s="45"/>
    </row>
    <row r="1948" spans="4:4" x14ac:dyDescent="0.25">
      <c r="D1948" s="45"/>
    </row>
    <row r="1949" spans="4:4" x14ac:dyDescent="0.25">
      <c r="D1949" s="45"/>
    </row>
    <row r="1950" spans="4:4" x14ac:dyDescent="0.25">
      <c r="D1950" s="45"/>
    </row>
    <row r="1951" spans="4:4" x14ac:dyDescent="0.25">
      <c r="D1951" s="45"/>
    </row>
    <row r="1952" spans="4:4" x14ac:dyDescent="0.25">
      <c r="D1952" s="45"/>
    </row>
    <row r="1953" spans="4:4" x14ac:dyDescent="0.25">
      <c r="D1953" s="45"/>
    </row>
    <row r="1954" spans="4:4" x14ac:dyDescent="0.25">
      <c r="D1954" s="45"/>
    </row>
    <row r="1955" spans="4:4" x14ac:dyDescent="0.25">
      <c r="D1955" s="45"/>
    </row>
    <row r="1956" spans="4:4" x14ac:dyDescent="0.25">
      <c r="D1956" s="45"/>
    </row>
    <row r="1957" spans="4:4" x14ac:dyDescent="0.25">
      <c r="D1957" s="45"/>
    </row>
    <row r="1958" spans="4:4" x14ac:dyDescent="0.25">
      <c r="D1958" s="45"/>
    </row>
    <row r="1959" spans="4:4" x14ac:dyDescent="0.25">
      <c r="D1959" s="45"/>
    </row>
    <row r="1960" spans="4:4" x14ac:dyDescent="0.25">
      <c r="D1960" s="45"/>
    </row>
    <row r="1961" spans="4:4" x14ac:dyDescent="0.25">
      <c r="D1961" s="45"/>
    </row>
    <row r="1962" spans="4:4" x14ac:dyDescent="0.25">
      <c r="D1962" s="45"/>
    </row>
    <row r="1963" spans="4:4" x14ac:dyDescent="0.25">
      <c r="D1963" s="45"/>
    </row>
    <row r="1964" spans="4:4" x14ac:dyDescent="0.25">
      <c r="D1964" s="45"/>
    </row>
    <row r="1965" spans="4:4" x14ac:dyDescent="0.25">
      <c r="D1965" s="45"/>
    </row>
    <row r="1966" spans="4:4" x14ac:dyDescent="0.25">
      <c r="D1966" s="45"/>
    </row>
    <row r="1967" spans="4:4" x14ac:dyDescent="0.25">
      <c r="D1967" s="45"/>
    </row>
    <row r="1968" spans="4:4" x14ac:dyDescent="0.25">
      <c r="D1968" s="45"/>
    </row>
    <row r="1969" spans="4:4" x14ac:dyDescent="0.25">
      <c r="D1969" s="45"/>
    </row>
    <row r="1970" spans="4:4" x14ac:dyDescent="0.25">
      <c r="D1970" s="45"/>
    </row>
    <row r="1971" spans="4:4" x14ac:dyDescent="0.25">
      <c r="D1971" s="45"/>
    </row>
    <row r="1972" spans="4:4" x14ac:dyDescent="0.25">
      <c r="D1972" s="45"/>
    </row>
    <row r="1973" spans="4:4" x14ac:dyDescent="0.25">
      <c r="D1973" s="45"/>
    </row>
    <row r="1974" spans="4:4" x14ac:dyDescent="0.25">
      <c r="D1974" s="45"/>
    </row>
    <row r="1975" spans="4:4" x14ac:dyDescent="0.25">
      <c r="D1975" s="45"/>
    </row>
    <row r="1976" spans="4:4" x14ac:dyDescent="0.25">
      <c r="D1976" s="45"/>
    </row>
    <row r="1977" spans="4:4" x14ac:dyDescent="0.25">
      <c r="D1977" s="45"/>
    </row>
    <row r="1978" spans="4:4" x14ac:dyDescent="0.25">
      <c r="D1978" s="45"/>
    </row>
    <row r="1979" spans="4:4" x14ac:dyDescent="0.25">
      <c r="D1979" s="45"/>
    </row>
    <row r="1980" spans="4:4" x14ac:dyDescent="0.25">
      <c r="D1980" s="45"/>
    </row>
    <row r="1981" spans="4:4" x14ac:dyDescent="0.25">
      <c r="D1981" s="45"/>
    </row>
    <row r="1982" spans="4:4" x14ac:dyDescent="0.25">
      <c r="D1982" s="45"/>
    </row>
    <row r="1983" spans="4:4" x14ac:dyDescent="0.25">
      <c r="D1983" s="45"/>
    </row>
    <row r="1984" spans="4:4" x14ac:dyDescent="0.25">
      <c r="D1984" s="45"/>
    </row>
    <row r="1985" spans="4:4" x14ac:dyDescent="0.25">
      <c r="D1985" s="45"/>
    </row>
    <row r="1986" spans="4:4" x14ac:dyDescent="0.25">
      <c r="D1986" s="45"/>
    </row>
    <row r="1987" spans="4:4" x14ac:dyDescent="0.25">
      <c r="D1987" s="45"/>
    </row>
    <row r="1988" spans="4:4" x14ac:dyDescent="0.25">
      <c r="D1988" s="45"/>
    </row>
    <row r="1989" spans="4:4" x14ac:dyDescent="0.25">
      <c r="D1989" s="45"/>
    </row>
    <row r="1990" spans="4:4" x14ac:dyDescent="0.25">
      <c r="D1990" s="45"/>
    </row>
    <row r="1991" spans="4:4" x14ac:dyDescent="0.25">
      <c r="D1991" s="45"/>
    </row>
    <row r="1992" spans="4:4" x14ac:dyDescent="0.25">
      <c r="D1992" s="45"/>
    </row>
    <row r="1993" spans="4:4" x14ac:dyDescent="0.25">
      <c r="D1993" s="45"/>
    </row>
    <row r="1994" spans="4:4" x14ac:dyDescent="0.25">
      <c r="D1994" s="45"/>
    </row>
    <row r="1995" spans="4:4" x14ac:dyDescent="0.25">
      <c r="D1995" s="45"/>
    </row>
    <row r="1996" spans="4:4" x14ac:dyDescent="0.25">
      <c r="D1996" s="45"/>
    </row>
    <row r="1997" spans="4:4" x14ac:dyDescent="0.25">
      <c r="D1997" s="45"/>
    </row>
    <row r="1998" spans="4:4" x14ac:dyDescent="0.25">
      <c r="D1998" s="45"/>
    </row>
    <row r="1999" spans="4:4" x14ac:dyDescent="0.25">
      <c r="D1999" s="45"/>
    </row>
    <row r="2000" spans="4:4" x14ac:dyDescent="0.25">
      <c r="D2000" s="45"/>
    </row>
    <row r="2001" spans="4:4" x14ac:dyDescent="0.25">
      <c r="D2001" s="45"/>
    </row>
    <row r="2002" spans="4:4" x14ac:dyDescent="0.25">
      <c r="D2002" s="45"/>
    </row>
    <row r="2003" spans="4:4" x14ac:dyDescent="0.25">
      <c r="D2003" s="45"/>
    </row>
    <row r="2004" spans="4:4" x14ac:dyDescent="0.25">
      <c r="D2004" s="45"/>
    </row>
    <row r="2005" spans="4:4" x14ac:dyDescent="0.25">
      <c r="D2005" s="45"/>
    </row>
    <row r="2006" spans="4:4" x14ac:dyDescent="0.25">
      <c r="D2006" s="45"/>
    </row>
    <row r="2007" spans="4:4" x14ac:dyDescent="0.25">
      <c r="D2007" s="45"/>
    </row>
    <row r="2008" spans="4:4" x14ac:dyDescent="0.25">
      <c r="D2008" s="45"/>
    </row>
    <row r="2009" spans="4:4" x14ac:dyDescent="0.25">
      <c r="D2009" s="45"/>
    </row>
    <row r="2010" spans="4:4" x14ac:dyDescent="0.25">
      <c r="D2010" s="45"/>
    </row>
    <row r="2011" spans="4:4" x14ac:dyDescent="0.25">
      <c r="D2011" s="45"/>
    </row>
    <row r="2012" spans="4:4" x14ac:dyDescent="0.25">
      <c r="D2012" s="45"/>
    </row>
    <row r="2013" spans="4:4" x14ac:dyDescent="0.25">
      <c r="D2013" s="45"/>
    </row>
    <row r="2014" spans="4:4" x14ac:dyDescent="0.25">
      <c r="D2014" s="45"/>
    </row>
    <row r="2015" spans="4:4" x14ac:dyDescent="0.25">
      <c r="D2015" s="45"/>
    </row>
    <row r="2016" spans="4:4" x14ac:dyDescent="0.25">
      <c r="D2016" s="45"/>
    </row>
    <row r="2017" spans="4:4" x14ac:dyDescent="0.25">
      <c r="D2017" s="45"/>
    </row>
    <row r="2018" spans="4:4" x14ac:dyDescent="0.25">
      <c r="D2018" s="45"/>
    </row>
    <row r="2019" spans="4:4" x14ac:dyDescent="0.25">
      <c r="D2019" s="45"/>
    </row>
    <row r="2020" spans="4:4" x14ac:dyDescent="0.25">
      <c r="D2020" s="45"/>
    </row>
    <row r="2021" spans="4:4" x14ac:dyDescent="0.25">
      <c r="D2021" s="45"/>
    </row>
    <row r="2022" spans="4:4" x14ac:dyDescent="0.25">
      <c r="D2022" s="45"/>
    </row>
    <row r="2023" spans="4:4" x14ac:dyDescent="0.25">
      <c r="D2023" s="45"/>
    </row>
    <row r="2024" spans="4:4" x14ac:dyDescent="0.25">
      <c r="D2024" s="45"/>
    </row>
    <row r="2025" spans="4:4" x14ac:dyDescent="0.25">
      <c r="D2025" s="45"/>
    </row>
    <row r="2026" spans="4:4" x14ac:dyDescent="0.25">
      <c r="D2026" s="45"/>
    </row>
    <row r="2027" spans="4:4" x14ac:dyDescent="0.25">
      <c r="D2027" s="45"/>
    </row>
    <row r="2028" spans="4:4" x14ac:dyDescent="0.25">
      <c r="D2028" s="45"/>
    </row>
    <row r="2029" spans="4:4" x14ac:dyDescent="0.25">
      <c r="D2029" s="45"/>
    </row>
    <row r="2030" spans="4:4" x14ac:dyDescent="0.25">
      <c r="D2030" s="45"/>
    </row>
    <row r="2031" spans="4:4" x14ac:dyDescent="0.25">
      <c r="D2031" s="45"/>
    </row>
    <row r="2032" spans="4:4" x14ac:dyDescent="0.25">
      <c r="D2032" s="45"/>
    </row>
    <row r="2033" spans="4:4" x14ac:dyDescent="0.25">
      <c r="D2033" s="45"/>
    </row>
    <row r="2034" spans="4:4" x14ac:dyDescent="0.25">
      <c r="D2034" s="45"/>
    </row>
    <row r="2035" spans="4:4" x14ac:dyDescent="0.25">
      <c r="D2035" s="45"/>
    </row>
    <row r="2036" spans="4:4" x14ac:dyDescent="0.25">
      <c r="D2036" s="45"/>
    </row>
    <row r="2037" spans="4:4" x14ac:dyDescent="0.25">
      <c r="D2037" s="45"/>
    </row>
    <row r="2038" spans="4:4" x14ac:dyDescent="0.25">
      <c r="D2038" s="45"/>
    </row>
    <row r="2039" spans="4:4" x14ac:dyDescent="0.25">
      <c r="D2039" s="45"/>
    </row>
    <row r="2040" spans="4:4" x14ac:dyDescent="0.25">
      <c r="D2040" s="45"/>
    </row>
    <row r="2041" spans="4:4" x14ac:dyDescent="0.25">
      <c r="D2041" s="45"/>
    </row>
    <row r="2042" spans="4:4" x14ac:dyDescent="0.25">
      <c r="D2042" s="45"/>
    </row>
    <row r="2043" spans="4:4" x14ac:dyDescent="0.25">
      <c r="D2043" s="45"/>
    </row>
    <row r="2044" spans="4:4" x14ac:dyDescent="0.25">
      <c r="D2044" s="45"/>
    </row>
    <row r="2045" spans="4:4" x14ac:dyDescent="0.25">
      <c r="D2045" s="45"/>
    </row>
    <row r="2046" spans="4:4" x14ac:dyDescent="0.25">
      <c r="D2046" s="45"/>
    </row>
    <row r="2047" spans="4:4" x14ac:dyDescent="0.25">
      <c r="D2047" s="45"/>
    </row>
    <row r="2048" spans="4:4" x14ac:dyDescent="0.25">
      <c r="D2048" s="45"/>
    </row>
    <row r="2049" spans="4:4" x14ac:dyDescent="0.25">
      <c r="D2049" s="45"/>
    </row>
    <row r="2050" spans="4:4" x14ac:dyDescent="0.25">
      <c r="D2050" s="45"/>
    </row>
    <row r="2051" spans="4:4" x14ac:dyDescent="0.25">
      <c r="D2051" s="45"/>
    </row>
    <row r="2052" spans="4:4" x14ac:dyDescent="0.25">
      <c r="D2052" s="45"/>
    </row>
    <row r="2053" spans="4:4" x14ac:dyDescent="0.25">
      <c r="D2053" s="45"/>
    </row>
    <row r="2054" spans="4:4" x14ac:dyDescent="0.25">
      <c r="D2054" s="45"/>
    </row>
    <row r="2055" spans="4:4" x14ac:dyDescent="0.25">
      <c r="D2055" s="45"/>
    </row>
    <row r="2056" spans="4:4" x14ac:dyDescent="0.25">
      <c r="D2056" s="45"/>
    </row>
    <row r="2057" spans="4:4" x14ac:dyDescent="0.25">
      <c r="D2057" s="45"/>
    </row>
    <row r="2058" spans="4:4" x14ac:dyDescent="0.25">
      <c r="D2058" s="45"/>
    </row>
    <row r="2059" spans="4:4" x14ac:dyDescent="0.25">
      <c r="D2059" s="45"/>
    </row>
    <row r="2060" spans="4:4" x14ac:dyDescent="0.25">
      <c r="D2060" s="45"/>
    </row>
    <row r="2061" spans="4:4" x14ac:dyDescent="0.25">
      <c r="D2061" s="45"/>
    </row>
    <row r="2062" spans="4:4" x14ac:dyDescent="0.25">
      <c r="D2062" s="45"/>
    </row>
    <row r="2063" spans="4:4" x14ac:dyDescent="0.25">
      <c r="D2063" s="45"/>
    </row>
    <row r="2064" spans="4:4" x14ac:dyDescent="0.25">
      <c r="D2064" s="45"/>
    </row>
    <row r="2065" spans="4:4" x14ac:dyDescent="0.25">
      <c r="D2065" s="45"/>
    </row>
    <row r="2066" spans="4:4" x14ac:dyDescent="0.25">
      <c r="D2066" s="45"/>
    </row>
    <row r="2067" spans="4:4" x14ac:dyDescent="0.25">
      <c r="D2067" s="45"/>
    </row>
    <row r="2068" spans="4:4" x14ac:dyDescent="0.25">
      <c r="D2068" s="45"/>
    </row>
    <row r="2069" spans="4:4" x14ac:dyDescent="0.25">
      <c r="D2069" s="45"/>
    </row>
    <row r="2070" spans="4:4" x14ac:dyDescent="0.25">
      <c r="D2070" s="45"/>
    </row>
    <row r="2071" spans="4:4" x14ac:dyDescent="0.25">
      <c r="D2071" s="45"/>
    </row>
    <row r="2072" spans="4:4" x14ac:dyDescent="0.25">
      <c r="D2072" s="45"/>
    </row>
    <row r="2073" spans="4:4" x14ac:dyDescent="0.25">
      <c r="D2073" s="45"/>
    </row>
    <row r="2074" spans="4:4" x14ac:dyDescent="0.25">
      <c r="D2074" s="45"/>
    </row>
    <row r="2075" spans="4:4" x14ac:dyDescent="0.25">
      <c r="D2075" s="45"/>
    </row>
    <row r="2076" spans="4:4" x14ac:dyDescent="0.25">
      <c r="D2076" s="45"/>
    </row>
    <row r="2077" spans="4:4" x14ac:dyDescent="0.25">
      <c r="D2077" s="45"/>
    </row>
    <row r="2078" spans="4:4" x14ac:dyDescent="0.25">
      <c r="D2078" s="45"/>
    </row>
    <row r="2079" spans="4:4" x14ac:dyDescent="0.25">
      <c r="D2079" s="45"/>
    </row>
    <row r="2080" spans="4:4" x14ac:dyDescent="0.25">
      <c r="D2080" s="45"/>
    </row>
    <row r="2081" spans="4:4" x14ac:dyDescent="0.25">
      <c r="D2081" s="45"/>
    </row>
    <row r="2082" spans="4:4" x14ac:dyDescent="0.25">
      <c r="D2082" s="45"/>
    </row>
    <row r="2083" spans="4:4" x14ac:dyDescent="0.25">
      <c r="D2083" s="45"/>
    </row>
    <row r="2084" spans="4:4" x14ac:dyDescent="0.25">
      <c r="D2084" s="45"/>
    </row>
    <row r="2085" spans="4:4" x14ac:dyDescent="0.25">
      <c r="D2085" s="45"/>
    </row>
    <row r="2086" spans="4:4" x14ac:dyDescent="0.25">
      <c r="D2086" s="45"/>
    </row>
    <row r="2087" spans="4:4" x14ac:dyDescent="0.25">
      <c r="D2087" s="45"/>
    </row>
    <row r="2088" spans="4:4" x14ac:dyDescent="0.25">
      <c r="D2088" s="45"/>
    </row>
    <row r="2089" spans="4:4" x14ac:dyDescent="0.25">
      <c r="D2089" s="45"/>
    </row>
    <row r="2090" spans="4:4" x14ac:dyDescent="0.25">
      <c r="D2090" s="45"/>
    </row>
    <row r="2091" spans="4:4" x14ac:dyDescent="0.25">
      <c r="D2091" s="45"/>
    </row>
    <row r="2092" spans="4:4" x14ac:dyDescent="0.25">
      <c r="D2092" s="45"/>
    </row>
    <row r="2093" spans="4:4" x14ac:dyDescent="0.25">
      <c r="D2093" s="45"/>
    </row>
    <row r="2094" spans="4:4" x14ac:dyDescent="0.25">
      <c r="D2094" s="45"/>
    </row>
    <row r="2095" spans="4:4" x14ac:dyDescent="0.25">
      <c r="D2095" s="45"/>
    </row>
    <row r="2096" spans="4:4" x14ac:dyDescent="0.25">
      <c r="D2096" s="45"/>
    </row>
    <row r="2097" spans="4:4" x14ac:dyDescent="0.25">
      <c r="D2097" s="45"/>
    </row>
    <row r="2098" spans="4:4" x14ac:dyDescent="0.25">
      <c r="D2098" s="45"/>
    </row>
    <row r="2099" spans="4:4" x14ac:dyDescent="0.25">
      <c r="D2099" s="45"/>
    </row>
    <row r="2100" spans="4:4" x14ac:dyDescent="0.25">
      <c r="D2100" s="45"/>
    </row>
    <row r="2101" spans="4:4" x14ac:dyDescent="0.25">
      <c r="D2101" s="45"/>
    </row>
    <row r="2102" spans="4:4" x14ac:dyDescent="0.25">
      <c r="D2102" s="45"/>
    </row>
    <row r="2103" spans="4:4" x14ac:dyDescent="0.25">
      <c r="D2103" s="45"/>
    </row>
    <row r="2104" spans="4:4" x14ac:dyDescent="0.25">
      <c r="D2104" s="45"/>
    </row>
    <row r="2105" spans="4:4" x14ac:dyDescent="0.25">
      <c r="D2105" s="45"/>
    </row>
    <row r="2106" spans="4:4" x14ac:dyDescent="0.25">
      <c r="D2106" s="45"/>
    </row>
    <row r="2107" spans="4:4" x14ac:dyDescent="0.25">
      <c r="D2107" s="45"/>
    </row>
    <row r="2108" spans="4:4" x14ac:dyDescent="0.25">
      <c r="D2108" s="45"/>
    </row>
    <row r="2109" spans="4:4" x14ac:dyDescent="0.25">
      <c r="D2109" s="45"/>
    </row>
    <row r="2110" spans="4:4" x14ac:dyDescent="0.25">
      <c r="D2110" s="45"/>
    </row>
    <row r="2111" spans="4:4" x14ac:dyDescent="0.25">
      <c r="D2111" s="45"/>
    </row>
    <row r="2112" spans="4:4" x14ac:dyDescent="0.25">
      <c r="D2112" s="45"/>
    </row>
    <row r="2113" spans="4:4" x14ac:dyDescent="0.25">
      <c r="D2113" s="45"/>
    </row>
    <row r="2114" spans="4:4" x14ac:dyDescent="0.25">
      <c r="D2114" s="45"/>
    </row>
    <row r="2115" spans="4:4" x14ac:dyDescent="0.25">
      <c r="D2115" s="45"/>
    </row>
    <row r="2116" spans="4:4" x14ac:dyDescent="0.25">
      <c r="D2116" s="45"/>
    </row>
    <row r="2117" spans="4:4" x14ac:dyDescent="0.25">
      <c r="D2117" s="45"/>
    </row>
    <row r="2118" spans="4:4" x14ac:dyDescent="0.25">
      <c r="D2118" s="45"/>
    </row>
    <row r="2119" spans="4:4" x14ac:dyDescent="0.25">
      <c r="D2119" s="45"/>
    </row>
    <row r="2120" spans="4:4" x14ac:dyDescent="0.25">
      <c r="D2120" s="45"/>
    </row>
    <row r="2121" spans="4:4" x14ac:dyDescent="0.25">
      <c r="D2121" s="45"/>
    </row>
    <row r="2122" spans="4:4" x14ac:dyDescent="0.25">
      <c r="D2122" s="45"/>
    </row>
    <row r="2123" spans="4:4" x14ac:dyDescent="0.25">
      <c r="D2123" s="45"/>
    </row>
    <row r="2124" spans="4:4" x14ac:dyDescent="0.25">
      <c r="D2124" s="45"/>
    </row>
    <row r="2125" spans="4:4" x14ac:dyDescent="0.25">
      <c r="D2125" s="45"/>
    </row>
    <row r="2126" spans="4:4" x14ac:dyDescent="0.25">
      <c r="D2126" s="45"/>
    </row>
    <row r="2127" spans="4:4" x14ac:dyDescent="0.25">
      <c r="D2127" s="45"/>
    </row>
    <row r="2128" spans="4:4" x14ac:dyDescent="0.25">
      <c r="D2128" s="45"/>
    </row>
    <row r="2129" spans="4:4" x14ac:dyDescent="0.25">
      <c r="D2129" s="45"/>
    </row>
    <row r="2130" spans="4:4" x14ac:dyDescent="0.25">
      <c r="D2130" s="45"/>
    </row>
    <row r="2131" spans="4:4" x14ac:dyDescent="0.25">
      <c r="D2131" s="45"/>
    </row>
    <row r="2132" spans="4:4" x14ac:dyDescent="0.25">
      <c r="D2132" s="45"/>
    </row>
    <row r="2133" spans="4:4" x14ac:dyDescent="0.25">
      <c r="D2133" s="45"/>
    </row>
    <row r="2134" spans="4:4" x14ac:dyDescent="0.25">
      <c r="D2134" s="45"/>
    </row>
    <row r="2135" spans="4:4" x14ac:dyDescent="0.25">
      <c r="D2135" s="45"/>
    </row>
    <row r="2136" spans="4:4" x14ac:dyDescent="0.25">
      <c r="D2136" s="45"/>
    </row>
    <row r="2137" spans="4:4" x14ac:dyDescent="0.25">
      <c r="D2137" s="45"/>
    </row>
    <row r="2138" spans="4:4" x14ac:dyDescent="0.25">
      <c r="D2138" s="45"/>
    </row>
    <row r="2139" spans="4:4" x14ac:dyDescent="0.25">
      <c r="D2139" s="45"/>
    </row>
    <row r="2140" spans="4:4" x14ac:dyDescent="0.25">
      <c r="D2140" s="45"/>
    </row>
    <row r="2141" spans="4:4" x14ac:dyDescent="0.25">
      <c r="D2141" s="45"/>
    </row>
    <row r="2142" spans="4:4" x14ac:dyDescent="0.25">
      <c r="D2142" s="45"/>
    </row>
    <row r="2143" spans="4:4" x14ac:dyDescent="0.25">
      <c r="D2143" s="45"/>
    </row>
    <row r="2144" spans="4:4" x14ac:dyDescent="0.25">
      <c r="D2144" s="45"/>
    </row>
    <row r="2145" spans="4:4" x14ac:dyDescent="0.25">
      <c r="D2145" s="45"/>
    </row>
    <row r="2146" spans="4:4" x14ac:dyDescent="0.25">
      <c r="D2146" s="45"/>
    </row>
    <row r="2147" spans="4:4" x14ac:dyDescent="0.25">
      <c r="D2147" s="45"/>
    </row>
    <row r="2148" spans="4:4" x14ac:dyDescent="0.25">
      <c r="D2148" s="45"/>
    </row>
    <row r="2149" spans="4:4" x14ac:dyDescent="0.25">
      <c r="D2149" s="45"/>
    </row>
    <row r="2150" spans="4:4" x14ac:dyDescent="0.25">
      <c r="D2150" s="45"/>
    </row>
    <row r="2151" spans="4:4" x14ac:dyDescent="0.25">
      <c r="D2151" s="45"/>
    </row>
    <row r="2152" spans="4:4" x14ac:dyDescent="0.25">
      <c r="D2152" s="45"/>
    </row>
    <row r="2153" spans="4:4" x14ac:dyDescent="0.25">
      <c r="D2153" s="45"/>
    </row>
    <row r="2154" spans="4:4" x14ac:dyDescent="0.25">
      <c r="D2154" s="45"/>
    </row>
    <row r="2155" spans="4:4" x14ac:dyDescent="0.25">
      <c r="D2155" s="45"/>
    </row>
    <row r="2156" spans="4:4" x14ac:dyDescent="0.25">
      <c r="D2156" s="45"/>
    </row>
    <row r="2157" spans="4:4" x14ac:dyDescent="0.25">
      <c r="D2157" s="45"/>
    </row>
    <row r="2158" spans="4:4" x14ac:dyDescent="0.25">
      <c r="D2158" s="45"/>
    </row>
    <row r="2159" spans="4:4" x14ac:dyDescent="0.25">
      <c r="D2159" s="45"/>
    </row>
    <row r="2160" spans="4:4" x14ac:dyDescent="0.25">
      <c r="D2160" s="45"/>
    </row>
    <row r="2161" spans="4:4" x14ac:dyDescent="0.25">
      <c r="D2161" s="45"/>
    </row>
    <row r="2162" spans="4:4" x14ac:dyDescent="0.25">
      <c r="D2162" s="45"/>
    </row>
    <row r="2163" spans="4:4" x14ac:dyDescent="0.25">
      <c r="D2163" s="45"/>
    </row>
    <row r="2164" spans="4:4" x14ac:dyDescent="0.25">
      <c r="D2164" s="45"/>
    </row>
    <row r="2165" spans="4:4" x14ac:dyDescent="0.25">
      <c r="D2165" s="45"/>
    </row>
    <row r="2166" spans="4:4" x14ac:dyDescent="0.25">
      <c r="D2166" s="45"/>
    </row>
    <row r="2167" spans="4:4" x14ac:dyDescent="0.25">
      <c r="D2167" s="45"/>
    </row>
    <row r="2168" spans="4:4" x14ac:dyDescent="0.25">
      <c r="D2168" s="45"/>
    </row>
    <row r="2169" spans="4:4" x14ac:dyDescent="0.25">
      <c r="D2169" s="45"/>
    </row>
    <row r="2170" spans="4:4" x14ac:dyDescent="0.25">
      <c r="D2170" s="45"/>
    </row>
    <row r="2171" spans="4:4" x14ac:dyDescent="0.25">
      <c r="D2171" s="45"/>
    </row>
    <row r="2172" spans="4:4" x14ac:dyDescent="0.25">
      <c r="D2172" s="45"/>
    </row>
    <row r="2173" spans="4:4" x14ac:dyDescent="0.25">
      <c r="D2173" s="45"/>
    </row>
    <row r="2174" spans="4:4" x14ac:dyDescent="0.25">
      <c r="D2174" s="45"/>
    </row>
    <row r="2175" spans="4:4" x14ac:dyDescent="0.25">
      <c r="D2175" s="45"/>
    </row>
    <row r="2176" spans="4:4" x14ac:dyDescent="0.25">
      <c r="D2176" s="45"/>
    </row>
    <row r="2177" spans="4:4" x14ac:dyDescent="0.25">
      <c r="D2177" s="45"/>
    </row>
    <row r="2178" spans="4:4" x14ac:dyDescent="0.25">
      <c r="D2178" s="45"/>
    </row>
    <row r="2179" spans="4:4" x14ac:dyDescent="0.25">
      <c r="D2179" s="45"/>
    </row>
    <row r="2180" spans="4:4" x14ac:dyDescent="0.25">
      <c r="D2180" s="45"/>
    </row>
    <row r="2181" spans="4:4" x14ac:dyDescent="0.25">
      <c r="D2181" s="45"/>
    </row>
    <row r="2182" spans="4:4" x14ac:dyDescent="0.25">
      <c r="D2182" s="45"/>
    </row>
    <row r="2183" spans="4:4" x14ac:dyDescent="0.25">
      <c r="D2183" s="45"/>
    </row>
    <row r="2184" spans="4:4" x14ac:dyDescent="0.25">
      <c r="D2184" s="45"/>
    </row>
    <row r="2185" spans="4:4" x14ac:dyDescent="0.25">
      <c r="D2185" s="45"/>
    </row>
    <row r="2186" spans="4:4" x14ac:dyDescent="0.25">
      <c r="D2186" s="45"/>
    </row>
    <row r="2187" spans="4:4" x14ac:dyDescent="0.25">
      <c r="D2187" s="45"/>
    </row>
    <row r="2188" spans="4:4" x14ac:dyDescent="0.25">
      <c r="D2188" s="45"/>
    </row>
    <row r="2189" spans="4:4" x14ac:dyDescent="0.25">
      <c r="D2189" s="45"/>
    </row>
    <row r="2190" spans="4:4" x14ac:dyDescent="0.25">
      <c r="D2190" s="45"/>
    </row>
    <row r="2191" spans="4:4" x14ac:dyDescent="0.25">
      <c r="D2191" s="45"/>
    </row>
    <row r="2192" spans="4:4" x14ac:dyDescent="0.25">
      <c r="D2192" s="45"/>
    </row>
    <row r="2193" spans="4:4" x14ac:dyDescent="0.25">
      <c r="D2193" s="45"/>
    </row>
    <row r="2194" spans="4:4" x14ac:dyDescent="0.25">
      <c r="D2194" s="45"/>
    </row>
    <row r="2195" spans="4:4" x14ac:dyDescent="0.25">
      <c r="D2195" s="45"/>
    </row>
    <row r="2196" spans="4:4" x14ac:dyDescent="0.25">
      <c r="D2196" s="45"/>
    </row>
    <row r="2197" spans="4:4" x14ac:dyDescent="0.25">
      <c r="D2197" s="45"/>
    </row>
    <row r="2198" spans="4:4" x14ac:dyDescent="0.25">
      <c r="D2198" s="45"/>
    </row>
    <row r="2199" spans="4:4" x14ac:dyDescent="0.25">
      <c r="D2199" s="45"/>
    </row>
    <row r="2200" spans="4:4" x14ac:dyDescent="0.25">
      <c r="D2200" s="45"/>
    </row>
    <row r="2201" spans="4:4" x14ac:dyDescent="0.25">
      <c r="D2201" s="45"/>
    </row>
    <row r="2202" spans="4:4" x14ac:dyDescent="0.25">
      <c r="D2202" s="45"/>
    </row>
    <row r="2203" spans="4:4" x14ac:dyDescent="0.25">
      <c r="D2203" s="45"/>
    </row>
    <row r="2204" spans="4:4" x14ac:dyDescent="0.25">
      <c r="D2204" s="45"/>
    </row>
    <row r="2205" spans="4:4" x14ac:dyDescent="0.25">
      <c r="D2205" s="45"/>
    </row>
    <row r="2206" spans="4:4" x14ac:dyDescent="0.25">
      <c r="D2206" s="45"/>
    </row>
    <row r="2207" spans="4:4" x14ac:dyDescent="0.25">
      <c r="D2207" s="45"/>
    </row>
    <row r="2208" spans="4:4" x14ac:dyDescent="0.25">
      <c r="D2208" s="45"/>
    </row>
    <row r="2209" spans="4:4" x14ac:dyDescent="0.25">
      <c r="D2209" s="45"/>
    </row>
    <row r="2210" spans="4:4" x14ac:dyDescent="0.25">
      <c r="D2210" s="45"/>
    </row>
    <row r="2211" spans="4:4" x14ac:dyDescent="0.25">
      <c r="D2211" s="45"/>
    </row>
    <row r="2212" spans="4:4" x14ac:dyDescent="0.25">
      <c r="D2212" s="45"/>
    </row>
    <row r="2213" spans="4:4" x14ac:dyDescent="0.25">
      <c r="D2213" s="45"/>
    </row>
    <row r="2214" spans="4:4" x14ac:dyDescent="0.25">
      <c r="D2214" s="45"/>
    </row>
    <row r="2215" spans="4:4" x14ac:dyDescent="0.25">
      <c r="D2215" s="45"/>
    </row>
    <row r="2216" spans="4:4" x14ac:dyDescent="0.25">
      <c r="D2216" s="45"/>
    </row>
    <row r="2217" spans="4:4" x14ac:dyDescent="0.25">
      <c r="D2217" s="45"/>
    </row>
    <row r="2218" spans="4:4" x14ac:dyDescent="0.25">
      <c r="D2218" s="45"/>
    </row>
    <row r="2219" spans="4:4" x14ac:dyDescent="0.25">
      <c r="D2219" s="45"/>
    </row>
    <row r="2220" spans="4:4" x14ac:dyDescent="0.25">
      <c r="D2220" s="45"/>
    </row>
    <row r="2221" spans="4:4" x14ac:dyDescent="0.25">
      <c r="D2221" s="45"/>
    </row>
    <row r="2222" spans="4:4" x14ac:dyDescent="0.25">
      <c r="D2222" s="45"/>
    </row>
    <row r="2223" spans="4:4" x14ac:dyDescent="0.25">
      <c r="D2223" s="45"/>
    </row>
    <row r="2224" spans="4:4" x14ac:dyDescent="0.25">
      <c r="D2224" s="45"/>
    </row>
    <row r="2225" spans="4:4" x14ac:dyDescent="0.25">
      <c r="D2225" s="45"/>
    </row>
    <row r="2226" spans="4:4" x14ac:dyDescent="0.25">
      <c r="D2226" s="45"/>
    </row>
    <row r="2227" spans="4:4" x14ac:dyDescent="0.25">
      <c r="D2227" s="45"/>
    </row>
    <row r="2228" spans="4:4" x14ac:dyDescent="0.25">
      <c r="D2228" s="45"/>
    </row>
    <row r="2229" spans="4:4" x14ac:dyDescent="0.25">
      <c r="D2229" s="45"/>
    </row>
    <row r="2230" spans="4:4" x14ac:dyDescent="0.25">
      <c r="D2230" s="45"/>
    </row>
    <row r="2231" spans="4:4" x14ac:dyDescent="0.25">
      <c r="D2231" s="45"/>
    </row>
    <row r="2232" spans="4:4" x14ac:dyDescent="0.25">
      <c r="D2232" s="45"/>
    </row>
    <row r="2233" spans="4:4" x14ac:dyDescent="0.25">
      <c r="D2233" s="45"/>
    </row>
    <row r="2234" spans="4:4" x14ac:dyDescent="0.25">
      <c r="D2234" s="45"/>
    </row>
    <row r="2235" spans="4:4" x14ac:dyDescent="0.25">
      <c r="D2235" s="45"/>
    </row>
    <row r="2236" spans="4:4" x14ac:dyDescent="0.25">
      <c r="D2236" s="45"/>
    </row>
    <row r="2237" spans="4:4" x14ac:dyDescent="0.25">
      <c r="D2237" s="45"/>
    </row>
    <row r="2238" spans="4:4" x14ac:dyDescent="0.25">
      <c r="D2238" s="45"/>
    </row>
    <row r="2239" spans="4:4" x14ac:dyDescent="0.25">
      <c r="D2239" s="45"/>
    </row>
    <row r="2240" spans="4:4" x14ac:dyDescent="0.25">
      <c r="D2240" s="45"/>
    </row>
    <row r="2241" spans="4:4" x14ac:dyDescent="0.25">
      <c r="D2241" s="45"/>
    </row>
    <row r="2242" spans="4:4" x14ac:dyDescent="0.25">
      <c r="D2242" s="45"/>
    </row>
    <row r="2243" spans="4:4" x14ac:dyDescent="0.25">
      <c r="D2243" s="45"/>
    </row>
    <row r="2244" spans="4:4" x14ac:dyDescent="0.25">
      <c r="D2244" s="45"/>
    </row>
    <row r="2245" spans="4:4" x14ac:dyDescent="0.25">
      <c r="D2245" s="45"/>
    </row>
    <row r="2246" spans="4:4" x14ac:dyDescent="0.25">
      <c r="D2246" s="45"/>
    </row>
    <row r="2247" spans="4:4" x14ac:dyDescent="0.25">
      <c r="D2247" s="45"/>
    </row>
    <row r="2248" spans="4:4" x14ac:dyDescent="0.25">
      <c r="D2248" s="45"/>
    </row>
    <row r="2249" spans="4:4" x14ac:dyDescent="0.25">
      <c r="D2249" s="45"/>
    </row>
    <row r="2250" spans="4:4" x14ac:dyDescent="0.25">
      <c r="D2250" s="45"/>
    </row>
    <row r="2251" spans="4:4" x14ac:dyDescent="0.25">
      <c r="D2251" s="45"/>
    </row>
    <row r="2252" spans="4:4" x14ac:dyDescent="0.25">
      <c r="D2252" s="45"/>
    </row>
    <row r="2253" spans="4:4" x14ac:dyDescent="0.25">
      <c r="D2253" s="45"/>
    </row>
    <row r="2254" spans="4:4" x14ac:dyDescent="0.25">
      <c r="D2254" s="45"/>
    </row>
    <row r="2255" spans="4:4" x14ac:dyDescent="0.25">
      <c r="D2255" s="45"/>
    </row>
    <row r="2256" spans="4:4" x14ac:dyDescent="0.25">
      <c r="D2256" s="45"/>
    </row>
    <row r="2257" spans="4:4" x14ac:dyDescent="0.25">
      <c r="D2257" s="45"/>
    </row>
    <row r="2258" spans="4:4" x14ac:dyDescent="0.25">
      <c r="D2258" s="45"/>
    </row>
    <row r="2259" spans="4:4" x14ac:dyDescent="0.25">
      <c r="D2259" s="45"/>
    </row>
    <row r="2260" spans="4:4" x14ac:dyDescent="0.25">
      <c r="D2260" s="45"/>
    </row>
    <row r="2261" spans="4:4" x14ac:dyDescent="0.25">
      <c r="D2261" s="45"/>
    </row>
    <row r="2262" spans="4:4" x14ac:dyDescent="0.25">
      <c r="D2262" s="45"/>
    </row>
    <row r="2263" spans="4:4" x14ac:dyDescent="0.25">
      <c r="D2263" s="45"/>
    </row>
    <row r="2264" spans="4:4" x14ac:dyDescent="0.25">
      <c r="D2264" s="45"/>
    </row>
    <row r="2265" spans="4:4" x14ac:dyDescent="0.25">
      <c r="D2265" s="45"/>
    </row>
    <row r="2266" spans="4:4" x14ac:dyDescent="0.25">
      <c r="D2266" s="45"/>
    </row>
    <row r="2267" spans="4:4" x14ac:dyDescent="0.25">
      <c r="D2267" s="45"/>
    </row>
    <row r="2268" spans="4:4" x14ac:dyDescent="0.25">
      <c r="D2268" s="45"/>
    </row>
    <row r="2269" spans="4:4" x14ac:dyDescent="0.25">
      <c r="D2269" s="45"/>
    </row>
    <row r="2270" spans="4:4" x14ac:dyDescent="0.25">
      <c r="D2270" s="45"/>
    </row>
    <row r="2271" spans="4:4" x14ac:dyDescent="0.25">
      <c r="D2271" s="45"/>
    </row>
    <row r="2272" spans="4:4" x14ac:dyDescent="0.25">
      <c r="D2272" s="45"/>
    </row>
    <row r="2273" spans="4:4" x14ac:dyDescent="0.25">
      <c r="D2273" s="45"/>
    </row>
    <row r="2274" spans="4:4" x14ac:dyDescent="0.25">
      <c r="D2274" s="45"/>
    </row>
    <row r="2275" spans="4:4" x14ac:dyDescent="0.25">
      <c r="D2275" s="45"/>
    </row>
    <row r="2276" spans="4:4" x14ac:dyDescent="0.25">
      <c r="D2276" s="45"/>
    </row>
    <row r="2277" spans="4:4" x14ac:dyDescent="0.25">
      <c r="D2277" s="45"/>
    </row>
    <row r="2278" spans="4:4" x14ac:dyDescent="0.25">
      <c r="D2278" s="45"/>
    </row>
    <row r="2279" spans="4:4" x14ac:dyDescent="0.25">
      <c r="D2279" s="45"/>
    </row>
    <row r="2280" spans="4:4" x14ac:dyDescent="0.25">
      <c r="D2280" s="45"/>
    </row>
    <row r="2281" spans="4:4" x14ac:dyDescent="0.25">
      <c r="D2281" s="45"/>
    </row>
    <row r="2282" spans="4:4" x14ac:dyDescent="0.25">
      <c r="D2282" s="45"/>
    </row>
    <row r="2283" spans="4:4" x14ac:dyDescent="0.25">
      <c r="D2283" s="45"/>
    </row>
    <row r="2284" spans="4:4" x14ac:dyDescent="0.25">
      <c r="D2284" s="45"/>
    </row>
    <row r="2285" spans="4:4" x14ac:dyDescent="0.25">
      <c r="D2285" s="45"/>
    </row>
    <row r="2286" spans="4:4" x14ac:dyDescent="0.25">
      <c r="D2286" s="45"/>
    </row>
    <row r="2287" spans="4:4" x14ac:dyDescent="0.25">
      <c r="D2287" s="45"/>
    </row>
    <row r="2288" spans="4:4" x14ac:dyDescent="0.25">
      <c r="D2288" s="45"/>
    </row>
    <row r="2289" spans="4:4" x14ac:dyDescent="0.25">
      <c r="D2289" s="45"/>
    </row>
    <row r="2290" spans="4:4" x14ac:dyDescent="0.25">
      <c r="D2290" s="45"/>
    </row>
    <row r="2291" spans="4:4" x14ac:dyDescent="0.25">
      <c r="D2291" s="45"/>
    </row>
    <row r="2292" spans="4:4" x14ac:dyDescent="0.25">
      <c r="D2292" s="45"/>
    </row>
    <row r="2293" spans="4:4" x14ac:dyDescent="0.25">
      <c r="D2293" s="45"/>
    </row>
    <row r="2294" spans="4:4" x14ac:dyDescent="0.25">
      <c r="D2294" s="45"/>
    </row>
    <row r="2295" spans="4:4" x14ac:dyDescent="0.25">
      <c r="D2295" s="45"/>
    </row>
    <row r="2296" spans="4:4" x14ac:dyDescent="0.25">
      <c r="D2296" s="45"/>
    </row>
    <row r="2297" spans="4:4" x14ac:dyDescent="0.25">
      <c r="D2297" s="45"/>
    </row>
    <row r="2298" spans="4:4" x14ac:dyDescent="0.25">
      <c r="D2298" s="45"/>
    </row>
    <row r="2299" spans="4:4" x14ac:dyDescent="0.25">
      <c r="D2299" s="45"/>
    </row>
    <row r="2300" spans="4:4" x14ac:dyDescent="0.25">
      <c r="D2300" s="45"/>
    </row>
    <row r="2301" spans="4:4" x14ac:dyDescent="0.25">
      <c r="D2301" s="45"/>
    </row>
    <row r="2302" spans="4:4" x14ac:dyDescent="0.25">
      <c r="D2302" s="45"/>
    </row>
    <row r="2303" spans="4:4" x14ac:dyDescent="0.25">
      <c r="D2303" s="45"/>
    </row>
    <row r="2304" spans="4:4" x14ac:dyDescent="0.25">
      <c r="D2304" s="45"/>
    </row>
    <row r="2305" spans="4:4" x14ac:dyDescent="0.25">
      <c r="D2305" s="45"/>
    </row>
    <row r="2306" spans="4:4" x14ac:dyDescent="0.25">
      <c r="D2306" s="45"/>
    </row>
    <row r="2307" spans="4:4" x14ac:dyDescent="0.25">
      <c r="D2307" s="45"/>
    </row>
    <row r="2308" spans="4:4" x14ac:dyDescent="0.25">
      <c r="D2308" s="45"/>
    </row>
    <row r="2309" spans="4:4" x14ac:dyDescent="0.25">
      <c r="D2309" s="45"/>
    </row>
    <row r="2310" spans="4:4" x14ac:dyDescent="0.25">
      <c r="D2310" s="45"/>
    </row>
    <row r="2311" spans="4:4" x14ac:dyDescent="0.25">
      <c r="D2311" s="45"/>
    </row>
    <row r="2312" spans="4:4" x14ac:dyDescent="0.25">
      <c r="D2312" s="45"/>
    </row>
    <row r="2313" spans="4:4" x14ac:dyDescent="0.25">
      <c r="D2313" s="45"/>
    </row>
    <row r="2314" spans="4:4" x14ac:dyDescent="0.25">
      <c r="D2314" s="45"/>
    </row>
    <row r="2315" spans="4:4" x14ac:dyDescent="0.25">
      <c r="D2315" s="45"/>
    </row>
    <row r="2316" spans="4:4" x14ac:dyDescent="0.25">
      <c r="D2316" s="45"/>
    </row>
    <row r="2317" spans="4:4" x14ac:dyDescent="0.25">
      <c r="D2317" s="45"/>
    </row>
    <row r="2318" spans="4:4" x14ac:dyDescent="0.25">
      <c r="D2318" s="45"/>
    </row>
    <row r="2319" spans="4:4" x14ac:dyDescent="0.25">
      <c r="D2319" s="45"/>
    </row>
    <row r="2320" spans="4:4" x14ac:dyDescent="0.25">
      <c r="D2320" s="45"/>
    </row>
    <row r="2321" spans="4:4" x14ac:dyDescent="0.25">
      <c r="D2321" s="45"/>
    </row>
    <row r="2322" spans="4:4" x14ac:dyDescent="0.25">
      <c r="D2322" s="45"/>
    </row>
    <row r="2323" spans="4:4" x14ac:dyDescent="0.25">
      <c r="D2323" s="45"/>
    </row>
    <row r="2324" spans="4:4" x14ac:dyDescent="0.25">
      <c r="D2324" s="45"/>
    </row>
    <row r="2325" spans="4:4" x14ac:dyDescent="0.25">
      <c r="D2325" s="45"/>
    </row>
    <row r="2326" spans="4:4" x14ac:dyDescent="0.25">
      <c r="D2326" s="45"/>
    </row>
    <row r="2327" spans="4:4" x14ac:dyDescent="0.25">
      <c r="D2327" s="45"/>
    </row>
    <row r="2328" spans="4:4" x14ac:dyDescent="0.25">
      <c r="D2328" s="45"/>
    </row>
    <row r="2329" spans="4:4" x14ac:dyDescent="0.25">
      <c r="D2329" s="45"/>
    </row>
    <row r="2330" spans="4:4" x14ac:dyDescent="0.25">
      <c r="D2330" s="45"/>
    </row>
    <row r="2331" spans="4:4" x14ac:dyDescent="0.25">
      <c r="D2331" s="45"/>
    </row>
    <row r="2332" spans="4:4" x14ac:dyDescent="0.25">
      <c r="D2332" s="45"/>
    </row>
    <row r="2333" spans="4:4" x14ac:dyDescent="0.25">
      <c r="D2333" s="45"/>
    </row>
    <row r="2334" spans="4:4" x14ac:dyDescent="0.25">
      <c r="D2334" s="45"/>
    </row>
    <row r="2335" spans="4:4" x14ac:dyDescent="0.25">
      <c r="D2335" s="45"/>
    </row>
    <row r="2336" spans="4:4" x14ac:dyDescent="0.25">
      <c r="D2336" s="45"/>
    </row>
    <row r="2337" spans="4:4" x14ac:dyDescent="0.25">
      <c r="D2337" s="45"/>
    </row>
    <row r="2338" spans="4:4" x14ac:dyDescent="0.25">
      <c r="D2338" s="45"/>
    </row>
    <row r="2339" spans="4:4" x14ac:dyDescent="0.25">
      <c r="D2339" s="45"/>
    </row>
    <row r="2340" spans="4:4" x14ac:dyDescent="0.25">
      <c r="D2340" s="45"/>
    </row>
    <row r="2341" spans="4:4" x14ac:dyDescent="0.25">
      <c r="D2341" s="45"/>
    </row>
    <row r="2342" spans="4:4" x14ac:dyDescent="0.25">
      <c r="D2342" s="45"/>
    </row>
    <row r="2343" spans="4:4" x14ac:dyDescent="0.25">
      <c r="D2343" s="45"/>
    </row>
    <row r="2344" spans="4:4" x14ac:dyDescent="0.25">
      <c r="D2344" s="45"/>
    </row>
    <row r="2345" spans="4:4" x14ac:dyDescent="0.25">
      <c r="D2345" s="45"/>
    </row>
    <row r="2346" spans="4:4" x14ac:dyDescent="0.25">
      <c r="D2346" s="45"/>
    </row>
    <row r="2347" spans="4:4" x14ac:dyDescent="0.25">
      <c r="D2347" s="45"/>
    </row>
    <row r="2348" spans="4:4" x14ac:dyDescent="0.25">
      <c r="D2348" s="45"/>
    </row>
    <row r="2349" spans="4:4" x14ac:dyDescent="0.25">
      <c r="D2349" s="45"/>
    </row>
    <row r="2350" spans="4:4" x14ac:dyDescent="0.25">
      <c r="D2350" s="45"/>
    </row>
    <row r="2351" spans="4:4" x14ac:dyDescent="0.25">
      <c r="D2351" s="45"/>
    </row>
    <row r="2352" spans="4:4" x14ac:dyDescent="0.25">
      <c r="D2352" s="45"/>
    </row>
    <row r="2353" spans="4:4" x14ac:dyDescent="0.25">
      <c r="D2353" s="45"/>
    </row>
    <row r="2354" spans="4:4" x14ac:dyDescent="0.25">
      <c r="D2354" s="45"/>
    </row>
    <row r="2355" spans="4:4" x14ac:dyDescent="0.25">
      <c r="D2355" s="45"/>
    </row>
    <row r="2356" spans="4:4" x14ac:dyDescent="0.25">
      <c r="D2356" s="45"/>
    </row>
    <row r="2357" spans="4:4" x14ac:dyDescent="0.25">
      <c r="D2357" s="45"/>
    </row>
    <row r="2358" spans="4:4" x14ac:dyDescent="0.25">
      <c r="D2358" s="45"/>
    </row>
    <row r="2359" spans="4:4" x14ac:dyDescent="0.25">
      <c r="D2359" s="45"/>
    </row>
    <row r="2360" spans="4:4" x14ac:dyDescent="0.25">
      <c r="D2360" s="45"/>
    </row>
    <row r="2361" spans="4:4" x14ac:dyDescent="0.25">
      <c r="D2361" s="45"/>
    </row>
    <row r="2362" spans="4:4" x14ac:dyDescent="0.25">
      <c r="D2362" s="45"/>
    </row>
    <row r="2363" spans="4:4" x14ac:dyDescent="0.25">
      <c r="D2363" s="45"/>
    </row>
    <row r="2364" spans="4:4" x14ac:dyDescent="0.25">
      <c r="D2364" s="45"/>
    </row>
    <row r="2365" spans="4:4" x14ac:dyDescent="0.25">
      <c r="D2365" s="45"/>
    </row>
    <row r="2366" spans="4:4" x14ac:dyDescent="0.25">
      <c r="D2366" s="45"/>
    </row>
    <row r="2367" spans="4:4" x14ac:dyDescent="0.25">
      <c r="D2367" s="45"/>
    </row>
    <row r="2368" spans="4:4" x14ac:dyDescent="0.25">
      <c r="D2368" s="45"/>
    </row>
    <row r="2369" spans="4:4" x14ac:dyDescent="0.25">
      <c r="D2369" s="45"/>
    </row>
    <row r="2370" spans="4:4" x14ac:dyDescent="0.25">
      <c r="D2370" s="45"/>
    </row>
    <row r="2371" spans="4:4" x14ac:dyDescent="0.25">
      <c r="D2371" s="45"/>
    </row>
    <row r="2372" spans="4:4" x14ac:dyDescent="0.25">
      <c r="D2372" s="45"/>
    </row>
    <row r="2373" spans="4:4" x14ac:dyDescent="0.25">
      <c r="D2373" s="45"/>
    </row>
    <row r="2374" spans="4:4" x14ac:dyDescent="0.25">
      <c r="D2374" s="45"/>
    </row>
    <row r="2375" spans="4:4" x14ac:dyDescent="0.25">
      <c r="D2375" s="45"/>
    </row>
    <row r="2376" spans="4:4" x14ac:dyDescent="0.25">
      <c r="D2376" s="45"/>
    </row>
    <row r="2377" spans="4:4" x14ac:dyDescent="0.25">
      <c r="D2377" s="45"/>
    </row>
    <row r="2378" spans="4:4" x14ac:dyDescent="0.25">
      <c r="D2378" s="45"/>
    </row>
    <row r="2379" spans="4:4" x14ac:dyDescent="0.25">
      <c r="D2379" s="45"/>
    </row>
    <row r="2380" spans="4:4" x14ac:dyDescent="0.25">
      <c r="D2380" s="45"/>
    </row>
    <row r="2381" spans="4:4" x14ac:dyDescent="0.25">
      <c r="D2381" s="45"/>
    </row>
    <row r="2382" spans="4:4" x14ac:dyDescent="0.25">
      <c r="D2382" s="45"/>
    </row>
    <row r="2383" spans="4:4" x14ac:dyDescent="0.25">
      <c r="D2383" s="45"/>
    </row>
    <row r="2384" spans="4:4" x14ac:dyDescent="0.25">
      <c r="D2384" s="45"/>
    </row>
    <row r="2385" spans="4:4" x14ac:dyDescent="0.25">
      <c r="D2385" s="45"/>
    </row>
    <row r="2386" spans="4:4" x14ac:dyDescent="0.25">
      <c r="D2386" s="45"/>
    </row>
    <row r="2387" spans="4:4" x14ac:dyDescent="0.25">
      <c r="D2387" s="45"/>
    </row>
    <row r="2388" spans="4:4" x14ac:dyDescent="0.25">
      <c r="D2388" s="45"/>
    </row>
    <row r="2389" spans="4:4" x14ac:dyDescent="0.25">
      <c r="D2389" s="45"/>
    </row>
    <row r="2390" spans="4:4" x14ac:dyDescent="0.25">
      <c r="D2390" s="45"/>
    </row>
    <row r="2391" spans="4:4" x14ac:dyDescent="0.25">
      <c r="D2391" s="45"/>
    </row>
    <row r="2392" spans="4:4" x14ac:dyDescent="0.25">
      <c r="D2392" s="45"/>
    </row>
    <row r="2393" spans="4:4" x14ac:dyDescent="0.25">
      <c r="D2393" s="45"/>
    </row>
    <row r="2394" spans="4:4" x14ac:dyDescent="0.25">
      <c r="D2394" s="45"/>
    </row>
    <row r="2395" spans="4:4" x14ac:dyDescent="0.25">
      <c r="D2395" s="45"/>
    </row>
    <row r="2396" spans="4:4" x14ac:dyDescent="0.25">
      <c r="D2396" s="45"/>
    </row>
    <row r="2397" spans="4:4" x14ac:dyDescent="0.25">
      <c r="D2397" s="45"/>
    </row>
    <row r="2398" spans="4:4" x14ac:dyDescent="0.25">
      <c r="D2398" s="45"/>
    </row>
    <row r="2399" spans="4:4" x14ac:dyDescent="0.25">
      <c r="D2399" s="45"/>
    </row>
    <row r="2400" spans="4:4" x14ac:dyDescent="0.25">
      <c r="D2400" s="45"/>
    </row>
    <row r="2401" spans="4:4" x14ac:dyDescent="0.25">
      <c r="D2401" s="45"/>
    </row>
    <row r="2402" spans="4:4" x14ac:dyDescent="0.25">
      <c r="D2402" s="45"/>
    </row>
    <row r="2403" spans="4:4" x14ac:dyDescent="0.25">
      <c r="D2403" s="45"/>
    </row>
    <row r="2404" spans="4:4" x14ac:dyDescent="0.25">
      <c r="D2404" s="45"/>
    </row>
    <row r="2405" spans="4:4" x14ac:dyDescent="0.25">
      <c r="D2405" s="45"/>
    </row>
    <row r="2406" spans="4:4" x14ac:dyDescent="0.25">
      <c r="D2406" s="45"/>
    </row>
    <row r="2407" spans="4:4" x14ac:dyDescent="0.25">
      <c r="D2407" s="45"/>
    </row>
    <row r="2408" spans="4:4" x14ac:dyDescent="0.25">
      <c r="D2408" s="45"/>
    </row>
    <row r="2409" spans="4:4" x14ac:dyDescent="0.25">
      <c r="D2409" s="45"/>
    </row>
    <row r="2410" spans="4:4" x14ac:dyDescent="0.25">
      <c r="D2410" s="45"/>
    </row>
    <row r="2411" spans="4:4" x14ac:dyDescent="0.25">
      <c r="D2411" s="45"/>
    </row>
    <row r="2412" spans="4:4" x14ac:dyDescent="0.25">
      <c r="D2412" s="45"/>
    </row>
    <row r="2413" spans="4:4" x14ac:dyDescent="0.25">
      <c r="D2413" s="45"/>
    </row>
    <row r="2414" spans="4:4" x14ac:dyDescent="0.25">
      <c r="D2414" s="45"/>
    </row>
    <row r="2415" spans="4:4" x14ac:dyDescent="0.25">
      <c r="D2415" s="45"/>
    </row>
    <row r="2416" spans="4:4" x14ac:dyDescent="0.25">
      <c r="D2416" s="45"/>
    </row>
    <row r="2417" spans="4:4" x14ac:dyDescent="0.25">
      <c r="D2417" s="45"/>
    </row>
    <row r="2418" spans="4:4" x14ac:dyDescent="0.25">
      <c r="D2418" s="45"/>
    </row>
    <row r="2419" spans="4:4" x14ac:dyDescent="0.25">
      <c r="D2419" s="45"/>
    </row>
    <row r="2420" spans="4:4" x14ac:dyDescent="0.25">
      <c r="D2420" s="45"/>
    </row>
    <row r="2421" spans="4:4" x14ac:dyDescent="0.25">
      <c r="D2421" s="45"/>
    </row>
    <row r="2422" spans="4:4" x14ac:dyDescent="0.25">
      <c r="D2422" s="45"/>
    </row>
    <row r="2423" spans="4:4" x14ac:dyDescent="0.25">
      <c r="D2423" s="45"/>
    </row>
    <row r="2424" spans="4:4" x14ac:dyDescent="0.25">
      <c r="D2424" s="45"/>
    </row>
    <row r="2425" spans="4:4" x14ac:dyDescent="0.25">
      <c r="D2425" s="45"/>
    </row>
    <row r="2426" spans="4:4" x14ac:dyDescent="0.25">
      <c r="D2426" s="45"/>
    </row>
    <row r="2427" spans="4:4" x14ac:dyDescent="0.25">
      <c r="D2427" s="45"/>
    </row>
    <row r="2428" spans="4:4" x14ac:dyDescent="0.25">
      <c r="D2428" s="45"/>
    </row>
    <row r="2429" spans="4:4" x14ac:dyDescent="0.25">
      <c r="D2429" s="45"/>
    </row>
    <row r="2430" spans="4:4" x14ac:dyDescent="0.25">
      <c r="D2430" s="45"/>
    </row>
    <row r="2431" spans="4:4" x14ac:dyDescent="0.25">
      <c r="D2431" s="45"/>
    </row>
    <row r="2432" spans="4:4" x14ac:dyDescent="0.25">
      <c r="D2432" s="45"/>
    </row>
    <row r="2433" spans="4:4" x14ac:dyDescent="0.25">
      <c r="D2433" s="45"/>
    </row>
  </sheetData>
  <sheetProtection algorithmName="SHA-512" hashValue="vC7zZPXeX2e3tb0T20/BsLlpFz1KoAUnEDBKFq/LDo0GGphzBX99EM9xHF3Sp5xfkh1hdPpBI//nKaWjuMWM0A==" saltValue="JH2yN1Ao0JU6DM8eMYQKYA==" spinCount="100000" sheet="1" objects="1" scenarios="1" selectLockedCells="1"/>
  <protectedRanges>
    <protectedRange sqref="G19:I753" name="Range3"/>
    <protectedRange sqref="B19:E753" name="Range2"/>
    <protectedRange sqref="C10 C12:C16" name="Range1"/>
  </protectedRanges>
  <dataConsolidate/>
  <mergeCells count="3">
    <mergeCell ref="B4:H5"/>
    <mergeCell ref="B7:H7"/>
    <mergeCell ref="G14:H14"/>
  </mergeCells>
  <conditionalFormatting sqref="F19:H753">
    <cfRule type="containsText" dxfId="4" priority="9" operator="containsText" text="TRUE">
      <formula>NOT(ISERROR(SEARCH("TRUE",F19)))</formula>
    </cfRule>
  </conditionalFormatting>
  <conditionalFormatting sqref="G19:G753">
    <cfRule type="cellIs" dxfId="3" priority="1" operator="equal">
      <formula>"Yes"</formula>
    </cfRule>
  </conditionalFormatting>
  <conditionalFormatting sqref="H19:H753">
    <cfRule type="cellIs" dxfId="2" priority="2" operator="equal">
      <formula>"No"</formula>
    </cfRule>
  </conditionalFormatting>
  <conditionalFormatting sqref="I19:K753">
    <cfRule type="containsText" dxfId="1" priority="10" operator="containsText" text="Yes">
      <formula>NOT(ISERROR(SEARCH("Yes",I19)))</formula>
    </cfRule>
    <cfRule type="containsText" dxfId="0" priority="11" operator="containsText" text="No">
      <formula>NOT(ISERROR(SEARCH("No",I19)))</formula>
    </cfRule>
  </conditionalFormatting>
  <pageMargins left="0.70866141732283472" right="0.70866141732283472" top="0.74803149606299213" bottom="0.74803149606299213" header="0.31496062992125984" footer="0.31496062992125984"/>
  <pageSetup paperSize="9" scale="10" orientation="portrait" r:id="rId1"/>
  <ignoredErrors>
    <ignoredError sqref="F11 L20:L753 F13" evalError="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EC78370-C3D6-49D3-AA5F-6FFCCB636BF9}">
          <x14:formula1>
            <xm:f>Lists!$I$2:$I$5</xm:f>
          </x14:formula1>
          <xm:sqref>C12</xm:sqref>
        </x14:dataValidation>
        <x14:dataValidation type="list" allowBlank="1" showInputMessage="1" showErrorMessage="1" xr:uid="{E05D5A22-D091-4A54-9A92-18C02FACA786}">
          <x14:formula1>
            <xm:f>Lists!$B$2:$B$27</xm:f>
          </x14:formula1>
          <xm:sqref>C19:C753</xm:sqref>
        </x14:dataValidation>
        <x14:dataValidation type="list" allowBlank="1" showInputMessage="1" showErrorMessage="1" xr:uid="{0FC3A63C-A1A9-4077-A201-7B78A1E2FC2C}">
          <x14:formula1>
            <xm:f>Lists!$A$10:$A$118</xm:f>
          </x14:formula1>
          <xm:sqref>E754:E1183</xm:sqref>
        </x14:dataValidation>
        <x14:dataValidation type="list" allowBlank="1" showInputMessage="1" showErrorMessage="1" xr:uid="{DC2DAA17-C24D-40E3-B44F-2827A6DF2DA5}">
          <x14:formula1>
            <xm:f>Lists!$A$2:$A$124</xm:f>
          </x14:formula1>
          <xm:sqref>E19:E753</xm:sqref>
        </x14:dataValidation>
        <x14:dataValidation type="list" allowBlank="1" showInputMessage="1" showErrorMessage="1" xr:uid="{B136C2E9-75BB-4450-A545-B0DB8423FD87}">
          <x14:formula1>
            <xm:f>Lists!$F$2:$F$5</xm:f>
          </x14:formula1>
          <xm:sqref>H19:H753</xm:sqref>
        </x14:dataValidation>
        <x14:dataValidation type="list" allowBlank="1" showInputMessage="1" showErrorMessage="1" xr:uid="{64D287F0-71EF-423D-B2CA-A9B9B2232E48}">
          <x14:formula1>
            <xm:f>Lists!$H$2:$H$6</xm:f>
          </x14:formula1>
          <xm:sqref>I19:I753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AAC3-8CB4-4722-A953-0F8259C72E5A}">
  <dimension ref="A1:A16"/>
  <sheetViews>
    <sheetView workbookViewId="0">
      <selection activeCell="A4" sqref="A4"/>
    </sheetView>
  </sheetViews>
  <sheetFormatPr defaultRowHeight="15.5" x14ac:dyDescent="0.35"/>
  <cols>
    <col min="1" max="1" width="78.08203125" customWidth="1"/>
  </cols>
  <sheetData>
    <row r="1" spans="1:1" x14ac:dyDescent="0.35">
      <c r="A1" s="11" t="s">
        <v>228</v>
      </c>
    </row>
    <row r="2" spans="1:1" x14ac:dyDescent="0.35">
      <c r="A2" s="21"/>
    </row>
    <row r="16" spans="1:1" x14ac:dyDescent="0.35">
      <c r="A16" s="11" t="s">
        <v>227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938E-3B9D-4F5D-9DE5-8D2A6C2E6DAF}">
  <dimension ref="A1:K132"/>
  <sheetViews>
    <sheetView workbookViewId="0">
      <selection activeCell="H2" sqref="H2"/>
    </sheetView>
  </sheetViews>
  <sheetFormatPr defaultColWidth="8.58203125" defaultRowHeight="12.5" x14ac:dyDescent="0.25"/>
  <cols>
    <col min="1" max="1" width="40.83203125" style="1" bestFit="1" customWidth="1"/>
    <col min="2" max="2" width="44.08203125" style="1" customWidth="1"/>
    <col min="3" max="3" width="39.83203125" style="1" customWidth="1"/>
    <col min="4" max="4" width="25.58203125" style="1" customWidth="1"/>
    <col min="5" max="5" width="27.83203125" style="1" customWidth="1"/>
    <col min="6" max="6" width="15.08203125" style="1" customWidth="1"/>
    <col min="7" max="7" width="9.08203125" style="1" customWidth="1"/>
    <col min="8" max="8" width="30.83203125" style="1" bestFit="1" customWidth="1"/>
    <col min="9" max="9" width="8.58203125" style="1"/>
    <col min="10" max="10" width="40.83203125" style="1" bestFit="1" customWidth="1"/>
    <col min="11" max="16384" width="8.58203125" style="1"/>
  </cols>
  <sheetData>
    <row r="1" spans="1:11" ht="26" x14ac:dyDescent="0.3">
      <c r="A1" s="2" t="s">
        <v>224</v>
      </c>
      <c r="B1" s="2" t="s">
        <v>163</v>
      </c>
      <c r="C1" s="2" t="s">
        <v>15</v>
      </c>
      <c r="D1" s="2" t="s">
        <v>16</v>
      </c>
      <c r="E1" s="2" t="s">
        <v>17</v>
      </c>
      <c r="F1" s="2" t="s">
        <v>222</v>
      </c>
      <c r="G1" s="2" t="b">
        <v>0</v>
      </c>
      <c r="H1" s="4" t="s">
        <v>0</v>
      </c>
      <c r="I1" s="1" t="s">
        <v>242</v>
      </c>
      <c r="J1" s="2" t="s">
        <v>225</v>
      </c>
      <c r="K1" s="3"/>
    </row>
    <row r="2" spans="1:11" x14ac:dyDescent="0.25">
      <c r="A2" s="1" t="s">
        <v>262</v>
      </c>
      <c r="B2" s="1" t="s">
        <v>262</v>
      </c>
      <c r="C2" s="3" t="s">
        <v>193</v>
      </c>
      <c r="D2" s="3" t="s">
        <v>48</v>
      </c>
      <c r="E2" s="3" t="s">
        <v>40</v>
      </c>
      <c r="F2" s="1" t="s">
        <v>262</v>
      </c>
      <c r="G2" s="1" t="s">
        <v>221</v>
      </c>
      <c r="H2" s="1" t="s">
        <v>262</v>
      </c>
      <c r="I2" s="5">
        <v>1</v>
      </c>
      <c r="J2" s="3" t="s">
        <v>51</v>
      </c>
      <c r="K2" s="3"/>
    </row>
    <row r="3" spans="1:11" x14ac:dyDescent="0.25">
      <c r="A3" s="1" t="s">
        <v>51</v>
      </c>
      <c r="B3" s="22" t="s">
        <v>258</v>
      </c>
      <c r="C3" s="3" t="s">
        <v>18</v>
      </c>
      <c r="D3" s="3" t="s">
        <v>6</v>
      </c>
      <c r="E3" s="3" t="s">
        <v>41</v>
      </c>
      <c r="F3" s="1" t="s">
        <v>167</v>
      </c>
      <c r="H3" s="1" t="s">
        <v>251</v>
      </c>
      <c r="I3" s="5" t="s">
        <v>197</v>
      </c>
      <c r="J3" s="3" t="s">
        <v>52</v>
      </c>
      <c r="K3" s="3"/>
    </row>
    <row r="4" spans="1:11" x14ac:dyDescent="0.25">
      <c r="A4" s="1" t="s">
        <v>52</v>
      </c>
      <c r="B4" s="3" t="s">
        <v>238</v>
      </c>
      <c r="C4" s="3" t="s">
        <v>19</v>
      </c>
      <c r="D4" s="3" t="s">
        <v>49</v>
      </c>
      <c r="E4" s="3" t="s">
        <v>42</v>
      </c>
      <c r="F4" s="1" t="s">
        <v>166</v>
      </c>
      <c r="H4" s="1" t="s">
        <v>253</v>
      </c>
      <c r="I4" s="5" t="s">
        <v>198</v>
      </c>
      <c r="J4" s="3" t="s">
        <v>53</v>
      </c>
      <c r="K4" s="3"/>
    </row>
    <row r="5" spans="1:11" x14ac:dyDescent="0.25">
      <c r="A5" s="1" t="s">
        <v>53</v>
      </c>
      <c r="B5" s="3" t="s">
        <v>13</v>
      </c>
      <c r="C5" s="3" t="s">
        <v>20</v>
      </c>
      <c r="D5" s="3" t="s">
        <v>50</v>
      </c>
      <c r="E5" s="3" t="s">
        <v>43</v>
      </c>
      <c r="F5" s="1" t="s">
        <v>165</v>
      </c>
      <c r="H5" s="1" t="s">
        <v>252</v>
      </c>
      <c r="I5" s="5">
        <v>3</v>
      </c>
      <c r="J5" s="3" t="s">
        <v>169</v>
      </c>
      <c r="K5" s="3"/>
    </row>
    <row r="6" spans="1:11" x14ac:dyDescent="0.25">
      <c r="A6" s="1" t="s">
        <v>237</v>
      </c>
      <c r="B6" s="22" t="s">
        <v>240</v>
      </c>
      <c r="C6" s="3" t="s">
        <v>21</v>
      </c>
      <c r="D6" s="3"/>
      <c r="E6" s="3" t="s">
        <v>44</v>
      </c>
      <c r="H6" s="10" t="s">
        <v>165</v>
      </c>
      <c r="J6" s="3" t="s">
        <v>211</v>
      </c>
      <c r="K6" s="3"/>
    </row>
    <row r="7" spans="1:11" x14ac:dyDescent="0.25">
      <c r="A7" s="1" t="s">
        <v>243</v>
      </c>
      <c r="B7" s="22" t="s">
        <v>259</v>
      </c>
      <c r="C7" s="3" t="s">
        <v>22</v>
      </c>
      <c r="D7" s="3"/>
      <c r="E7" s="3" t="s">
        <v>45</v>
      </c>
      <c r="J7" s="3" t="s">
        <v>212</v>
      </c>
      <c r="K7" s="3"/>
    </row>
    <row r="8" spans="1:11" x14ac:dyDescent="0.25">
      <c r="A8" s="1" t="s">
        <v>266</v>
      </c>
      <c r="B8" s="22" t="s">
        <v>223</v>
      </c>
      <c r="C8" s="3" t="s">
        <v>23</v>
      </c>
      <c r="D8" s="3"/>
      <c r="E8" s="3" t="s">
        <v>46</v>
      </c>
      <c r="J8" s="3" t="s">
        <v>156</v>
      </c>
      <c r="K8" s="3"/>
    </row>
    <row r="9" spans="1:11" x14ac:dyDescent="0.25">
      <c r="A9" s="1" t="s">
        <v>267</v>
      </c>
      <c r="B9" s="22" t="s">
        <v>5</v>
      </c>
      <c r="C9" s="3" t="s">
        <v>24</v>
      </c>
      <c r="D9" s="3"/>
      <c r="E9" s="3" t="s">
        <v>47</v>
      </c>
      <c r="J9" s="3" t="s">
        <v>157</v>
      </c>
      <c r="K9" s="3"/>
    </row>
    <row r="10" spans="1:11" x14ac:dyDescent="0.25">
      <c r="A10" s="1" t="s">
        <v>153</v>
      </c>
      <c r="B10" s="22" t="s">
        <v>261</v>
      </c>
      <c r="C10" s="3" t="s">
        <v>25</v>
      </c>
      <c r="D10" s="3"/>
      <c r="E10" s="3" t="s">
        <v>181</v>
      </c>
      <c r="J10" s="3" t="s">
        <v>158</v>
      </c>
      <c r="K10" s="3"/>
    </row>
    <row r="11" spans="1:11" x14ac:dyDescent="0.25">
      <c r="A11" s="1" t="s">
        <v>158</v>
      </c>
      <c r="B11" s="3" t="s">
        <v>2</v>
      </c>
      <c r="C11" s="3" t="s">
        <v>26</v>
      </c>
      <c r="D11" s="3"/>
      <c r="E11" s="3" t="s">
        <v>182</v>
      </c>
      <c r="J11" s="3" t="s">
        <v>159</v>
      </c>
      <c r="K11" s="3"/>
    </row>
    <row r="12" spans="1:11" x14ac:dyDescent="0.25">
      <c r="A12" s="1" t="s">
        <v>86</v>
      </c>
      <c r="B12" s="3" t="s">
        <v>1</v>
      </c>
      <c r="C12" s="3" t="s">
        <v>27</v>
      </c>
      <c r="D12" s="3"/>
      <c r="E12" s="3" t="s">
        <v>183</v>
      </c>
      <c r="J12" s="3" t="s">
        <v>54</v>
      </c>
      <c r="K12" s="3"/>
    </row>
    <row r="13" spans="1:11" x14ac:dyDescent="0.25">
      <c r="A13" s="1" t="s">
        <v>118</v>
      </c>
      <c r="B13" s="3" t="s">
        <v>11</v>
      </c>
      <c r="C13" s="3" t="s">
        <v>28</v>
      </c>
      <c r="D13" s="3"/>
      <c r="E13" s="3" t="s">
        <v>184</v>
      </c>
      <c r="J13" s="3" t="s">
        <v>55</v>
      </c>
      <c r="K13" s="3"/>
    </row>
    <row r="14" spans="1:11" x14ac:dyDescent="0.25">
      <c r="A14" s="1" t="s">
        <v>157</v>
      </c>
      <c r="B14" s="3" t="s">
        <v>14</v>
      </c>
      <c r="C14" s="3" t="s">
        <v>29</v>
      </c>
      <c r="D14" s="3"/>
      <c r="E14" s="3" t="s">
        <v>185</v>
      </c>
      <c r="J14" s="3" t="s">
        <v>56</v>
      </c>
      <c r="K14" s="3"/>
    </row>
    <row r="15" spans="1:11" x14ac:dyDescent="0.25">
      <c r="A15" s="1" t="s">
        <v>76</v>
      </c>
      <c r="B15" s="3" t="s">
        <v>10</v>
      </c>
      <c r="C15" s="3" t="s">
        <v>30</v>
      </c>
      <c r="D15" s="3"/>
      <c r="E15" s="3" t="s">
        <v>186</v>
      </c>
      <c r="J15" s="3" t="s">
        <v>57</v>
      </c>
      <c r="K15" s="3"/>
    </row>
    <row r="16" spans="1:11" x14ac:dyDescent="0.25">
      <c r="A16" s="1" t="s">
        <v>135</v>
      </c>
      <c r="B16" s="3" t="s">
        <v>9</v>
      </c>
      <c r="C16" s="3" t="s">
        <v>31</v>
      </c>
      <c r="D16" s="3"/>
      <c r="E16" s="3" t="s">
        <v>187</v>
      </c>
      <c r="J16" s="3" t="s">
        <v>58</v>
      </c>
      <c r="K16" s="3"/>
    </row>
    <row r="17" spans="1:11" x14ac:dyDescent="0.25">
      <c r="A17" s="1" t="s">
        <v>110</v>
      </c>
      <c r="B17" s="3" t="s">
        <v>239</v>
      </c>
      <c r="C17" s="3" t="s">
        <v>32</v>
      </c>
      <c r="D17" s="3"/>
      <c r="E17" s="3" t="s">
        <v>188</v>
      </c>
      <c r="J17" s="3" t="s">
        <v>59</v>
      </c>
      <c r="K17" s="3"/>
    </row>
    <row r="18" spans="1:11" x14ac:dyDescent="0.25">
      <c r="A18" s="1" t="s">
        <v>156</v>
      </c>
      <c r="B18" s="3" t="s">
        <v>6</v>
      </c>
      <c r="C18" s="3" t="s">
        <v>33</v>
      </c>
      <c r="D18" s="3"/>
      <c r="E18" s="3" t="s">
        <v>189</v>
      </c>
      <c r="J18" s="3" t="s">
        <v>60</v>
      </c>
      <c r="K18" s="3"/>
    </row>
    <row r="19" spans="1:11" x14ac:dyDescent="0.25">
      <c r="A19" s="1" t="s">
        <v>78</v>
      </c>
      <c r="B19" s="3" t="s">
        <v>48</v>
      </c>
      <c r="C19" s="3" t="s">
        <v>34</v>
      </c>
      <c r="D19" s="3"/>
      <c r="E19" s="3" t="s">
        <v>190</v>
      </c>
      <c r="J19" s="3" t="s">
        <v>61</v>
      </c>
      <c r="K19" s="3"/>
    </row>
    <row r="20" spans="1:11" x14ac:dyDescent="0.25">
      <c r="A20" s="1" t="s">
        <v>72</v>
      </c>
      <c r="B20" s="3" t="s">
        <v>49</v>
      </c>
      <c r="C20" s="3" t="s">
        <v>35</v>
      </c>
      <c r="D20" s="3"/>
      <c r="E20" s="3" t="s">
        <v>191</v>
      </c>
      <c r="J20" s="3" t="s">
        <v>160</v>
      </c>
      <c r="K20" s="3"/>
    </row>
    <row r="21" spans="1:11" x14ac:dyDescent="0.25">
      <c r="A21" s="1" t="s">
        <v>69</v>
      </c>
      <c r="B21" s="3" t="s">
        <v>241</v>
      </c>
      <c r="C21" s="3" t="s">
        <v>36</v>
      </c>
      <c r="D21" s="3"/>
      <c r="E21" s="3" t="s">
        <v>192</v>
      </c>
      <c r="J21" s="3" t="s">
        <v>62</v>
      </c>
      <c r="K21" s="3"/>
    </row>
    <row r="22" spans="1:11" x14ac:dyDescent="0.25">
      <c r="A22" s="1" t="s">
        <v>162</v>
      </c>
      <c r="B22" s="3" t="s">
        <v>7</v>
      </c>
      <c r="C22" s="3" t="s">
        <v>37</v>
      </c>
      <c r="J22" s="3" t="s">
        <v>63</v>
      </c>
      <c r="K22" s="3"/>
    </row>
    <row r="23" spans="1:11" x14ac:dyDescent="0.25">
      <c r="A23" s="1" t="s">
        <v>139</v>
      </c>
      <c r="B23" s="3" t="s">
        <v>8</v>
      </c>
      <c r="C23" s="3" t="s">
        <v>170</v>
      </c>
      <c r="J23" s="3" t="s">
        <v>64</v>
      </c>
      <c r="K23" s="3"/>
    </row>
    <row r="24" spans="1:11" x14ac:dyDescent="0.25">
      <c r="A24" s="1" t="s">
        <v>61</v>
      </c>
      <c r="B24" s="3" t="s">
        <v>12</v>
      </c>
      <c r="C24" s="3" t="s">
        <v>171</v>
      </c>
      <c r="J24" s="3" t="s">
        <v>65</v>
      </c>
      <c r="K24" s="3"/>
    </row>
    <row r="25" spans="1:11" x14ac:dyDescent="0.25">
      <c r="A25" s="1" t="s">
        <v>140</v>
      </c>
      <c r="B25" s="3" t="s">
        <v>3</v>
      </c>
      <c r="C25" s="3" t="s">
        <v>172</v>
      </c>
      <c r="J25" s="3" t="s">
        <v>66</v>
      </c>
      <c r="K25" s="3"/>
    </row>
    <row r="26" spans="1:11" x14ac:dyDescent="0.25">
      <c r="A26" s="1" t="s">
        <v>92</v>
      </c>
      <c r="B26" s="3" t="s">
        <v>4</v>
      </c>
      <c r="C26" s="3" t="s">
        <v>173</v>
      </c>
      <c r="J26" s="3" t="s">
        <v>67</v>
      </c>
      <c r="K26" s="3"/>
    </row>
    <row r="27" spans="1:11" x14ac:dyDescent="0.25">
      <c r="A27" s="1" t="s">
        <v>109</v>
      </c>
      <c r="B27" s="1" t="s">
        <v>216</v>
      </c>
      <c r="C27" s="3" t="s">
        <v>174</v>
      </c>
      <c r="J27" s="3" t="s">
        <v>161</v>
      </c>
      <c r="K27" s="3"/>
    </row>
    <row r="28" spans="1:11" x14ac:dyDescent="0.25">
      <c r="A28" s="1" t="s">
        <v>133</v>
      </c>
      <c r="B28" s="20" t="s">
        <v>260</v>
      </c>
      <c r="C28" s="3" t="s">
        <v>175</v>
      </c>
      <c r="J28" s="3" t="s">
        <v>68</v>
      </c>
      <c r="K28" s="3"/>
    </row>
    <row r="29" spans="1:11" x14ac:dyDescent="0.25">
      <c r="A29" s="1" t="s">
        <v>148</v>
      </c>
      <c r="C29" s="3" t="s">
        <v>176</v>
      </c>
      <c r="J29" s="3" t="s">
        <v>69</v>
      </c>
      <c r="K29" s="3"/>
    </row>
    <row r="30" spans="1:11" x14ac:dyDescent="0.25">
      <c r="A30" s="1" t="s">
        <v>150</v>
      </c>
      <c r="C30" s="3" t="s">
        <v>177</v>
      </c>
      <c r="J30" s="3" t="s">
        <v>70</v>
      </c>
      <c r="K30" s="3"/>
    </row>
    <row r="31" spans="1:11" x14ac:dyDescent="0.25">
      <c r="A31" s="1" t="s">
        <v>95</v>
      </c>
      <c r="C31" s="3" t="s">
        <v>178</v>
      </c>
      <c r="J31" s="3" t="s">
        <v>71</v>
      </c>
      <c r="K31" s="3"/>
    </row>
    <row r="32" spans="1:11" x14ac:dyDescent="0.25">
      <c r="A32" s="1" t="s">
        <v>82</v>
      </c>
      <c r="C32" s="3" t="s">
        <v>179</v>
      </c>
      <c r="J32" s="3" t="s">
        <v>72</v>
      </c>
      <c r="K32" s="3"/>
    </row>
    <row r="33" spans="1:11" x14ac:dyDescent="0.25">
      <c r="A33" s="1" t="s">
        <v>113</v>
      </c>
      <c r="B33" s="1" t="s">
        <v>51</v>
      </c>
      <c r="C33" s="3" t="s">
        <v>180</v>
      </c>
      <c r="J33" s="3" t="s">
        <v>73</v>
      </c>
      <c r="K33" s="3"/>
    </row>
    <row r="34" spans="1:11" x14ac:dyDescent="0.25">
      <c r="A34" s="1" t="s">
        <v>65</v>
      </c>
      <c r="B34" s="1" t="s">
        <v>52</v>
      </c>
      <c r="C34" s="3" t="s">
        <v>38</v>
      </c>
      <c r="J34" s="3" t="s">
        <v>74</v>
      </c>
      <c r="K34" s="3"/>
    </row>
    <row r="35" spans="1:11" x14ac:dyDescent="0.25">
      <c r="A35" s="1" t="s">
        <v>215</v>
      </c>
      <c r="B35" s="1" t="s">
        <v>53</v>
      </c>
      <c r="C35" s="3" t="s">
        <v>39</v>
      </c>
      <c r="J35" s="3" t="s">
        <v>75</v>
      </c>
      <c r="K35" s="3"/>
    </row>
    <row r="36" spans="1:11" x14ac:dyDescent="0.25">
      <c r="A36" s="1" t="s">
        <v>108</v>
      </c>
      <c r="B36" s="1" t="s">
        <v>237</v>
      </c>
      <c r="J36" s="3" t="s">
        <v>76</v>
      </c>
      <c r="K36" s="3"/>
    </row>
    <row r="37" spans="1:11" x14ac:dyDescent="0.25">
      <c r="A37" s="1" t="s">
        <v>107</v>
      </c>
      <c r="B37" s="1" t="s">
        <v>243</v>
      </c>
      <c r="J37" s="3" t="s">
        <v>77</v>
      </c>
      <c r="K37" s="3"/>
    </row>
    <row r="38" spans="1:11" x14ac:dyDescent="0.25">
      <c r="A38" s="1" t="s">
        <v>117</v>
      </c>
      <c r="B38" s="1" t="s">
        <v>266</v>
      </c>
      <c r="J38" s="3" t="s">
        <v>78</v>
      </c>
      <c r="K38" s="3"/>
    </row>
    <row r="39" spans="1:11" x14ac:dyDescent="0.25">
      <c r="A39" s="1" t="s">
        <v>81</v>
      </c>
      <c r="B39" s="1" t="s">
        <v>267</v>
      </c>
      <c r="J39" s="3" t="s">
        <v>79</v>
      </c>
      <c r="K39" s="3"/>
    </row>
    <row r="40" spans="1:11" x14ac:dyDescent="0.25">
      <c r="A40" s="1" t="s">
        <v>155</v>
      </c>
      <c r="B40" s="1" t="s">
        <v>280</v>
      </c>
      <c r="J40" s="3" t="s">
        <v>80</v>
      </c>
      <c r="K40" s="3"/>
    </row>
    <row r="41" spans="1:11" x14ac:dyDescent="0.25">
      <c r="A41" s="1" t="s">
        <v>137</v>
      </c>
      <c r="B41" s="1" t="s">
        <v>281</v>
      </c>
      <c r="J41" s="3" t="s">
        <v>81</v>
      </c>
      <c r="K41" s="3"/>
    </row>
    <row r="42" spans="1:11" x14ac:dyDescent="0.25">
      <c r="A42" s="1" t="s">
        <v>55</v>
      </c>
      <c r="J42" s="3"/>
      <c r="K42" s="3"/>
    </row>
    <row r="43" spans="1:11" x14ac:dyDescent="0.25">
      <c r="A43" s="1" t="s">
        <v>214</v>
      </c>
      <c r="J43" s="3"/>
      <c r="K43" s="3"/>
    </row>
    <row r="44" spans="1:11" x14ac:dyDescent="0.25">
      <c r="A44" s="1" t="s">
        <v>100</v>
      </c>
      <c r="J44" s="3"/>
      <c r="K44" s="3"/>
    </row>
    <row r="45" spans="1:11" x14ac:dyDescent="0.25">
      <c r="A45" s="1" t="s">
        <v>143</v>
      </c>
      <c r="J45" s="3" t="s">
        <v>82</v>
      </c>
      <c r="K45" s="3"/>
    </row>
    <row r="46" spans="1:11" x14ac:dyDescent="0.25">
      <c r="A46" s="1" t="s">
        <v>160</v>
      </c>
      <c r="J46" s="3"/>
      <c r="K46" s="3"/>
    </row>
    <row r="47" spans="1:11" x14ac:dyDescent="0.25">
      <c r="A47" s="1" t="s">
        <v>124</v>
      </c>
      <c r="J47" s="3" t="s">
        <v>83</v>
      </c>
      <c r="K47" s="3"/>
    </row>
    <row r="48" spans="1:11" x14ac:dyDescent="0.25">
      <c r="A48" s="1" t="s">
        <v>244</v>
      </c>
      <c r="J48" s="3" t="s">
        <v>84</v>
      </c>
      <c r="K48" s="3"/>
    </row>
    <row r="49" spans="1:11" x14ac:dyDescent="0.25">
      <c r="A49" s="1" t="s">
        <v>245</v>
      </c>
      <c r="J49" s="3" t="s">
        <v>85</v>
      </c>
      <c r="K49" s="3"/>
    </row>
    <row r="50" spans="1:11" x14ac:dyDescent="0.25">
      <c r="A50" s="1" t="s">
        <v>246</v>
      </c>
      <c r="J50" s="3"/>
      <c r="K50" s="3"/>
    </row>
    <row r="51" spans="1:11" x14ac:dyDescent="0.25">
      <c r="A51" s="1" t="s">
        <v>247</v>
      </c>
      <c r="J51" s="3"/>
      <c r="K51" s="3"/>
    </row>
    <row r="52" spans="1:11" x14ac:dyDescent="0.25">
      <c r="A52" s="1" t="s">
        <v>248</v>
      </c>
      <c r="J52" s="3"/>
      <c r="K52" s="3"/>
    </row>
    <row r="53" spans="1:11" x14ac:dyDescent="0.25">
      <c r="A53" s="1" t="s">
        <v>151</v>
      </c>
      <c r="J53" s="3"/>
      <c r="K53" s="3"/>
    </row>
    <row r="54" spans="1:11" x14ac:dyDescent="0.25">
      <c r="A54" s="1" t="s">
        <v>161</v>
      </c>
      <c r="J54" s="3" t="s">
        <v>86</v>
      </c>
      <c r="K54" s="3"/>
    </row>
    <row r="55" spans="1:11" x14ac:dyDescent="0.25">
      <c r="A55" s="1" t="s">
        <v>62</v>
      </c>
      <c r="J55" s="3" t="s">
        <v>87</v>
      </c>
      <c r="K55" s="3"/>
    </row>
    <row r="56" spans="1:11" x14ac:dyDescent="0.25">
      <c r="A56" s="1" t="s">
        <v>130</v>
      </c>
      <c r="J56" s="3" t="s">
        <v>88</v>
      </c>
      <c r="K56" s="3"/>
    </row>
    <row r="57" spans="1:11" x14ac:dyDescent="0.25">
      <c r="A57" s="1" t="s">
        <v>119</v>
      </c>
      <c r="J57" s="3" t="s">
        <v>89</v>
      </c>
      <c r="K57" s="3"/>
    </row>
    <row r="58" spans="1:11" x14ac:dyDescent="0.25">
      <c r="A58" s="1" t="s">
        <v>94</v>
      </c>
      <c r="J58" s="3" t="s">
        <v>90</v>
      </c>
      <c r="K58" s="3"/>
    </row>
    <row r="59" spans="1:11" x14ac:dyDescent="0.25">
      <c r="A59" s="1" t="s">
        <v>77</v>
      </c>
      <c r="J59" s="3" t="s">
        <v>91</v>
      </c>
      <c r="K59" s="3"/>
    </row>
    <row r="60" spans="1:11" x14ac:dyDescent="0.25">
      <c r="A60" s="1" t="s">
        <v>103</v>
      </c>
      <c r="J60" s="3" t="s">
        <v>92</v>
      </c>
      <c r="K60" s="3"/>
    </row>
    <row r="61" spans="1:11" x14ac:dyDescent="0.25">
      <c r="A61" s="1" t="s">
        <v>96</v>
      </c>
      <c r="J61" s="3" t="s">
        <v>93</v>
      </c>
      <c r="K61" s="3"/>
    </row>
    <row r="62" spans="1:11" x14ac:dyDescent="0.25">
      <c r="A62" s="1" t="s">
        <v>98</v>
      </c>
      <c r="J62" s="3" t="s">
        <v>94</v>
      </c>
      <c r="K62" s="3"/>
    </row>
    <row r="63" spans="1:11" x14ac:dyDescent="0.25">
      <c r="A63" s="1" t="s">
        <v>93</v>
      </c>
      <c r="J63" s="3" t="s">
        <v>95</v>
      </c>
      <c r="K63" s="3"/>
    </row>
    <row r="64" spans="1:11" x14ac:dyDescent="0.25">
      <c r="A64" s="1" t="s">
        <v>132</v>
      </c>
      <c r="J64" s="3" t="s">
        <v>96</v>
      </c>
      <c r="K64" s="3"/>
    </row>
    <row r="65" spans="1:11" x14ac:dyDescent="0.25">
      <c r="A65" s="1" t="s">
        <v>63</v>
      </c>
      <c r="J65" s="3" t="s">
        <v>97</v>
      </c>
      <c r="K65" s="3"/>
    </row>
    <row r="66" spans="1:11" x14ac:dyDescent="0.25">
      <c r="A66" s="1" t="s">
        <v>104</v>
      </c>
      <c r="J66" s="3" t="s">
        <v>98</v>
      </c>
      <c r="K66" s="3"/>
    </row>
    <row r="67" spans="1:11" x14ac:dyDescent="0.25">
      <c r="A67" s="1" t="s">
        <v>114</v>
      </c>
      <c r="J67" s="3" t="s">
        <v>99</v>
      </c>
      <c r="K67" s="3"/>
    </row>
    <row r="68" spans="1:11" x14ac:dyDescent="0.25">
      <c r="A68" s="1" t="s">
        <v>67</v>
      </c>
      <c r="J68" s="3" t="s">
        <v>100</v>
      </c>
      <c r="K68" s="3"/>
    </row>
    <row r="69" spans="1:11" x14ac:dyDescent="0.25">
      <c r="A69" s="1" t="s">
        <v>149</v>
      </c>
      <c r="J69" s="3" t="s">
        <v>101</v>
      </c>
      <c r="K69" s="3"/>
    </row>
    <row r="70" spans="1:11" x14ac:dyDescent="0.25">
      <c r="A70" s="1" t="s">
        <v>85</v>
      </c>
      <c r="J70" s="3" t="s">
        <v>102</v>
      </c>
      <c r="K70" s="3"/>
    </row>
    <row r="71" spans="1:11" x14ac:dyDescent="0.25">
      <c r="A71" s="1" t="s">
        <v>145</v>
      </c>
      <c r="J71" s="3" t="s">
        <v>103</v>
      </c>
      <c r="K71" s="3"/>
    </row>
    <row r="72" spans="1:11" x14ac:dyDescent="0.25">
      <c r="A72" s="1" t="s">
        <v>125</v>
      </c>
      <c r="J72" s="3" t="s">
        <v>104</v>
      </c>
      <c r="K72" s="3"/>
    </row>
    <row r="73" spans="1:11" x14ac:dyDescent="0.25">
      <c r="A73" s="1" t="s">
        <v>142</v>
      </c>
      <c r="J73" s="3" t="s">
        <v>105</v>
      </c>
      <c r="K73" s="3"/>
    </row>
    <row r="74" spans="1:11" x14ac:dyDescent="0.25">
      <c r="A74" s="1" t="s">
        <v>88</v>
      </c>
      <c r="J74" s="3" t="s">
        <v>106</v>
      </c>
      <c r="K74" s="3"/>
    </row>
    <row r="75" spans="1:11" x14ac:dyDescent="0.25">
      <c r="A75" s="1" t="s">
        <v>134</v>
      </c>
      <c r="J75" s="3" t="s">
        <v>107</v>
      </c>
      <c r="K75" s="3"/>
    </row>
    <row r="76" spans="1:11" x14ac:dyDescent="0.25">
      <c r="A76" s="1" t="s">
        <v>159</v>
      </c>
      <c r="J76" s="3" t="s">
        <v>108</v>
      </c>
      <c r="K76" s="3"/>
    </row>
    <row r="77" spans="1:11" x14ac:dyDescent="0.25">
      <c r="A77" s="1" t="s">
        <v>70</v>
      </c>
      <c r="J77" s="3" t="s">
        <v>162</v>
      </c>
      <c r="K77" s="3"/>
    </row>
    <row r="78" spans="1:11" x14ac:dyDescent="0.25">
      <c r="A78" s="1" t="s">
        <v>64</v>
      </c>
      <c r="J78" s="3" t="s">
        <v>109</v>
      </c>
      <c r="K78" s="3"/>
    </row>
    <row r="79" spans="1:11" x14ac:dyDescent="0.25">
      <c r="A79" s="1" t="s">
        <v>120</v>
      </c>
      <c r="J79" s="3" t="s">
        <v>110</v>
      </c>
      <c r="K79" s="3"/>
    </row>
    <row r="80" spans="1:11" x14ac:dyDescent="0.25">
      <c r="A80" s="1" t="s">
        <v>129</v>
      </c>
      <c r="J80" s="3" t="s">
        <v>111</v>
      </c>
      <c r="K80" s="3"/>
    </row>
    <row r="81" spans="1:11" x14ac:dyDescent="0.25">
      <c r="A81" s="1" t="s">
        <v>115</v>
      </c>
      <c r="J81" s="3" t="s">
        <v>112</v>
      </c>
      <c r="K81" s="3"/>
    </row>
    <row r="82" spans="1:11" x14ac:dyDescent="0.25">
      <c r="A82" s="1" t="s">
        <v>71</v>
      </c>
      <c r="J82" s="3" t="s">
        <v>113</v>
      </c>
      <c r="K82" s="3"/>
    </row>
    <row r="83" spans="1:11" x14ac:dyDescent="0.25">
      <c r="A83" s="1" t="s">
        <v>128</v>
      </c>
      <c r="J83" s="3" t="s">
        <v>114</v>
      </c>
      <c r="K83" s="3"/>
    </row>
    <row r="84" spans="1:11" x14ac:dyDescent="0.25">
      <c r="A84" s="1" t="s">
        <v>122</v>
      </c>
      <c r="J84" s="3" t="s">
        <v>115</v>
      </c>
      <c r="K84" s="3"/>
    </row>
    <row r="85" spans="1:11" x14ac:dyDescent="0.25">
      <c r="A85" s="1" t="s">
        <v>105</v>
      </c>
      <c r="J85" s="3" t="s">
        <v>116</v>
      </c>
      <c r="K85" s="3"/>
    </row>
    <row r="86" spans="1:11" x14ac:dyDescent="0.25">
      <c r="A86" s="1" t="s">
        <v>116</v>
      </c>
      <c r="J86" s="3" t="s">
        <v>117</v>
      </c>
      <c r="K86" s="3"/>
    </row>
    <row r="87" spans="1:11" x14ac:dyDescent="0.25">
      <c r="A87" s="1" t="s">
        <v>87</v>
      </c>
      <c r="J87" s="3" t="s">
        <v>118</v>
      </c>
      <c r="K87" s="3"/>
    </row>
    <row r="88" spans="1:11" x14ac:dyDescent="0.25">
      <c r="A88" s="1" t="s">
        <v>111</v>
      </c>
      <c r="J88" s="3" t="s">
        <v>119</v>
      </c>
      <c r="K88" s="3"/>
    </row>
    <row r="89" spans="1:11" x14ac:dyDescent="0.25">
      <c r="A89" s="1" t="s">
        <v>89</v>
      </c>
      <c r="J89" s="3" t="s">
        <v>120</v>
      </c>
      <c r="K89" s="3"/>
    </row>
    <row r="90" spans="1:11" x14ac:dyDescent="0.25">
      <c r="A90" s="1" t="s">
        <v>84</v>
      </c>
      <c r="J90" s="3" t="s">
        <v>121</v>
      </c>
      <c r="K90" s="3"/>
    </row>
    <row r="91" spans="1:11" x14ac:dyDescent="0.25">
      <c r="A91" s="1" t="s">
        <v>54</v>
      </c>
      <c r="J91" s="3" t="s">
        <v>122</v>
      </c>
      <c r="K91" s="3"/>
    </row>
    <row r="92" spans="1:11" x14ac:dyDescent="0.25">
      <c r="A92" s="1" t="s">
        <v>60</v>
      </c>
      <c r="J92" s="3" t="s">
        <v>123</v>
      </c>
      <c r="K92" s="3"/>
    </row>
    <row r="93" spans="1:11" x14ac:dyDescent="0.25">
      <c r="A93" s="1" t="s">
        <v>75</v>
      </c>
      <c r="J93" s="3" t="s">
        <v>124</v>
      </c>
      <c r="K93" s="3"/>
    </row>
    <row r="94" spans="1:11" x14ac:dyDescent="0.25">
      <c r="A94" s="1" t="s">
        <v>112</v>
      </c>
      <c r="J94" s="3" t="s">
        <v>125</v>
      </c>
      <c r="K94" s="3"/>
    </row>
    <row r="95" spans="1:11" x14ac:dyDescent="0.25">
      <c r="A95" s="1" t="s">
        <v>58</v>
      </c>
      <c r="J95" s="3" t="s">
        <v>126</v>
      </c>
      <c r="K95" s="3"/>
    </row>
    <row r="96" spans="1:11" x14ac:dyDescent="0.25">
      <c r="A96" s="1" t="s">
        <v>218</v>
      </c>
      <c r="J96" s="3" t="s">
        <v>127</v>
      </c>
      <c r="K96" s="3"/>
    </row>
    <row r="97" spans="1:11" x14ac:dyDescent="0.25">
      <c r="A97" s="1" t="s">
        <v>79</v>
      </c>
      <c r="J97" s="3" t="s">
        <v>128</v>
      </c>
      <c r="K97" s="3"/>
    </row>
    <row r="98" spans="1:11" x14ac:dyDescent="0.25">
      <c r="A98" s="1" t="s">
        <v>99</v>
      </c>
      <c r="J98" s="3" t="s">
        <v>129</v>
      </c>
      <c r="K98" s="3"/>
    </row>
    <row r="99" spans="1:11" x14ac:dyDescent="0.25">
      <c r="A99" s="1" t="s">
        <v>68</v>
      </c>
      <c r="J99" s="3" t="s">
        <v>130</v>
      </c>
      <c r="K99" s="3"/>
    </row>
    <row r="100" spans="1:11" x14ac:dyDescent="0.25">
      <c r="A100" s="1" t="s">
        <v>91</v>
      </c>
      <c r="J100" s="3" t="s">
        <v>131</v>
      </c>
      <c r="K100" s="3"/>
    </row>
    <row r="101" spans="1:11" x14ac:dyDescent="0.25">
      <c r="A101" s="1" t="s">
        <v>147</v>
      </c>
      <c r="J101" s="3" t="s">
        <v>132</v>
      </c>
      <c r="K101" s="3"/>
    </row>
    <row r="102" spans="1:11" x14ac:dyDescent="0.25">
      <c r="A102" s="1" t="s">
        <v>59</v>
      </c>
      <c r="J102" s="3" t="s">
        <v>133</v>
      </c>
      <c r="K102" s="3"/>
    </row>
    <row r="103" spans="1:11" x14ac:dyDescent="0.25">
      <c r="A103" s="1" t="s">
        <v>73</v>
      </c>
      <c r="J103" s="3" t="s">
        <v>134</v>
      </c>
      <c r="K103" s="3"/>
    </row>
    <row r="104" spans="1:11" x14ac:dyDescent="0.25">
      <c r="A104" s="1" t="s">
        <v>90</v>
      </c>
      <c r="J104" s="3" t="s">
        <v>135</v>
      </c>
      <c r="K104" s="3"/>
    </row>
    <row r="105" spans="1:11" x14ac:dyDescent="0.25">
      <c r="A105" s="1" t="s">
        <v>138</v>
      </c>
      <c r="J105" s="3" t="s">
        <v>136</v>
      </c>
      <c r="K105" s="3"/>
    </row>
    <row r="106" spans="1:11" x14ac:dyDescent="0.25">
      <c r="A106" s="1" t="s">
        <v>126</v>
      </c>
      <c r="J106" s="3" t="s">
        <v>137</v>
      </c>
      <c r="K106" s="3"/>
    </row>
    <row r="107" spans="1:11" x14ac:dyDescent="0.25">
      <c r="A107" s="1" t="s">
        <v>123</v>
      </c>
      <c r="J107" s="3" t="s">
        <v>138</v>
      </c>
      <c r="K107" s="3"/>
    </row>
    <row r="108" spans="1:11" x14ac:dyDescent="0.25">
      <c r="A108" s="1" t="s">
        <v>80</v>
      </c>
      <c r="J108" s="3" t="s">
        <v>139</v>
      </c>
      <c r="K108" s="3"/>
    </row>
    <row r="109" spans="1:11" x14ac:dyDescent="0.25">
      <c r="A109" s="1" t="s">
        <v>168</v>
      </c>
      <c r="J109" s="3" t="s">
        <v>140</v>
      </c>
      <c r="K109" s="3"/>
    </row>
    <row r="110" spans="1:11" x14ac:dyDescent="0.25">
      <c r="A110" s="1" t="s">
        <v>74</v>
      </c>
      <c r="J110" s="3" t="s">
        <v>141</v>
      </c>
      <c r="K110" s="3"/>
    </row>
    <row r="111" spans="1:11" x14ac:dyDescent="0.25">
      <c r="A111" s="1" t="s">
        <v>213</v>
      </c>
      <c r="J111" s="3" t="s">
        <v>142</v>
      </c>
      <c r="K111" s="3"/>
    </row>
    <row r="112" spans="1:11" x14ac:dyDescent="0.25">
      <c r="A112" s="1" t="s">
        <v>249</v>
      </c>
      <c r="J112" s="3" t="s">
        <v>143</v>
      </c>
      <c r="K112" s="3"/>
    </row>
    <row r="113" spans="1:11" x14ac:dyDescent="0.25">
      <c r="A113" s="1" t="s">
        <v>152</v>
      </c>
      <c r="J113" s="3" t="s">
        <v>144</v>
      </c>
      <c r="K113" s="3"/>
    </row>
    <row r="114" spans="1:11" x14ac:dyDescent="0.25">
      <c r="A114" s="1" t="s">
        <v>127</v>
      </c>
      <c r="J114" s="3" t="s">
        <v>145</v>
      </c>
      <c r="K114" s="3"/>
    </row>
    <row r="115" spans="1:11" x14ac:dyDescent="0.25">
      <c r="A115" s="1" t="s">
        <v>131</v>
      </c>
      <c r="J115" s="3" t="s">
        <v>146</v>
      </c>
      <c r="K115" s="3"/>
    </row>
    <row r="116" spans="1:11" x14ac:dyDescent="0.25">
      <c r="A116" s="1" t="s">
        <v>136</v>
      </c>
      <c r="J116" s="3" t="s">
        <v>147</v>
      </c>
      <c r="K116" s="3"/>
    </row>
    <row r="117" spans="1:11" x14ac:dyDescent="0.25">
      <c r="A117" s="1" t="s">
        <v>154</v>
      </c>
      <c r="J117" s="3"/>
      <c r="K117" s="3"/>
    </row>
    <row r="118" spans="1:11" x14ac:dyDescent="0.25">
      <c r="A118" s="1" t="s">
        <v>101</v>
      </c>
      <c r="J118" s="3" t="s">
        <v>148</v>
      </c>
      <c r="K118" s="3"/>
    </row>
    <row r="119" spans="1:11" x14ac:dyDescent="0.25">
      <c r="A119" s="1" t="s">
        <v>121</v>
      </c>
      <c r="J119" s="3" t="s">
        <v>149</v>
      </c>
      <c r="K119" s="3"/>
    </row>
    <row r="120" spans="1:11" x14ac:dyDescent="0.25">
      <c r="A120" s="1" t="s">
        <v>144</v>
      </c>
      <c r="J120" s="3" t="s">
        <v>150</v>
      </c>
      <c r="K120" s="3"/>
    </row>
    <row r="121" spans="1:11" x14ac:dyDescent="0.25">
      <c r="A121" s="1" t="s">
        <v>141</v>
      </c>
      <c r="J121" s="3" t="s">
        <v>151</v>
      </c>
      <c r="K121" s="3"/>
    </row>
    <row r="122" spans="1:11" x14ac:dyDescent="0.25">
      <c r="A122" s="1" t="s">
        <v>83</v>
      </c>
      <c r="J122" s="3" t="s">
        <v>152</v>
      </c>
      <c r="K122" s="3"/>
    </row>
    <row r="123" spans="1:11" x14ac:dyDescent="0.25">
      <c r="A123" s="1" t="s">
        <v>146</v>
      </c>
      <c r="J123" s="3" t="s">
        <v>153</v>
      </c>
      <c r="K123" s="3"/>
    </row>
    <row r="124" spans="1:11" x14ac:dyDescent="0.25">
      <c r="A124" s="1" t="s">
        <v>216</v>
      </c>
      <c r="J124" s="3" t="s">
        <v>154</v>
      </c>
      <c r="K124" s="3"/>
    </row>
    <row r="125" spans="1:11" x14ac:dyDescent="0.25">
      <c r="J125" s="3" t="s">
        <v>155</v>
      </c>
      <c r="K125" s="3"/>
    </row>
    <row r="126" spans="1:11" x14ac:dyDescent="0.25">
      <c r="J126" s="3" t="s">
        <v>168</v>
      </c>
      <c r="K126" s="3"/>
    </row>
    <row r="127" spans="1:11" x14ac:dyDescent="0.25">
      <c r="J127" s="3" t="s">
        <v>213</v>
      </c>
      <c r="K127" s="3"/>
    </row>
    <row r="128" spans="1:11" x14ac:dyDescent="0.25">
      <c r="J128" s="3" t="s">
        <v>214</v>
      </c>
      <c r="K128" s="3"/>
    </row>
    <row r="129" spans="10:11" x14ac:dyDescent="0.25">
      <c r="J129" s="3" t="s">
        <v>215</v>
      </c>
      <c r="K129" s="3"/>
    </row>
    <row r="130" spans="10:11" x14ac:dyDescent="0.25">
      <c r="J130" s="3" t="s">
        <v>217</v>
      </c>
      <c r="K130" s="3"/>
    </row>
    <row r="131" spans="10:11" x14ac:dyDescent="0.25">
      <c r="J131" s="3" t="s">
        <v>218</v>
      </c>
      <c r="K131" s="3"/>
    </row>
    <row r="132" spans="10:11" x14ac:dyDescent="0.25">
      <c r="J132" s="1" t="s">
        <v>216</v>
      </c>
    </row>
  </sheetData>
  <sortState xmlns:xlrd2="http://schemas.microsoft.com/office/spreadsheetml/2017/richdata2" ref="B3:B21">
    <sortCondition ref="B21"/>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E1AECA5D80BC458E33A67BC4745549" ma:contentTypeVersion="19" ma:contentTypeDescription="Create a new document." ma:contentTypeScope="" ma:versionID="9fdcb4e85b70cc9f7e6d34333cccbfa2">
  <xsd:schema xmlns:xsd="http://www.w3.org/2001/XMLSchema" xmlns:xs="http://www.w3.org/2001/XMLSchema" xmlns:p="http://schemas.microsoft.com/office/2006/metadata/properties" xmlns:ns2="7b908c4f-0f3a-4f42-825c-b60d611e09c2" xmlns:ns3="4adceb62-ef84-4abb-aa9c-7102cb8fdd45" targetNamespace="http://schemas.microsoft.com/office/2006/metadata/properties" ma:root="true" ma:fieldsID="a3eaefda646d093f1fd09d8613c4cf75" ns2:_="" ns3:_="">
    <xsd:import namespace="7b908c4f-0f3a-4f42-825c-b60d611e09c2"/>
    <xsd:import namespace="4adceb62-ef84-4abb-aa9c-7102cb8fdd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08c4f-0f3a-4f42-825c-b60d611e09c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bf47a-f6ca-4b6c-a896-b8359ca3f1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ceb62-ef84-4abb-aa9c-7102cb8fdd4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53d88f8-a8df-4ec0-b05e-efe4e8f30118}" ma:internalName="TaxCatchAll" ma:showField="CatchAllData" ma:web="4adceb62-ef84-4abb-aa9c-7102cb8fdd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adceb62-ef84-4abb-aa9c-7102cb8fdd45" xsi:nil="true"/>
    <lcf76f155ced4ddcb4097134ff3c332f xmlns="7b908c4f-0f3a-4f42-825c-b60d611e09c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B7D6FB-AF1A-4E57-9773-E01BC8BB00DA}">
  <ds:schemaRefs>
    <ds:schemaRef ds:uri="http://schemas.microsoft.com/sharepoint/v3/contenttype/forms"/>
  </ds:schemaRefs>
</ds:datastoreItem>
</file>

<file path=customXml/itemProps2.xml><?xml version="1.0" encoding="utf-8"?>
<ds:datastoreItem xmlns:ds="http://schemas.openxmlformats.org/officeDocument/2006/customXml" ds:itemID="{18054006-B323-464B-BEB9-814FE00B3C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08c4f-0f3a-4f42-825c-b60d611e09c2"/>
    <ds:schemaRef ds:uri="4adceb62-ef84-4abb-aa9c-7102cb8fd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C1CC29-204A-4548-975A-382793223D49}">
  <ds:schemaRefs>
    <ds:schemaRef ds:uri="http://purl.org/dc/terms/"/>
    <ds:schemaRef ds:uri="7b908c4f-0f3a-4f42-825c-b60d611e09c2"/>
    <ds:schemaRef ds:uri="http://purl.org/dc/dcmitype/"/>
    <ds:schemaRef ds:uri="http://schemas.microsoft.com/office/2006/documentManagement/types"/>
    <ds:schemaRef ds:uri="http://purl.org/dc/elements/1.1/"/>
    <ds:schemaRef ds:uri="http://schemas.openxmlformats.org/package/2006/metadata/core-properties"/>
    <ds:schemaRef ds:uri="4adceb62-ef84-4abb-aa9c-7102cb8fdd45"/>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Steel Supply Sourcing Form</vt:lpstr>
      <vt:lpstr>Other Steel Manufacturers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Melinda Coles</cp:lastModifiedBy>
  <cp:lastPrinted>2025-02-12T03:39:39Z</cp:lastPrinted>
  <dcterms:created xsi:type="dcterms:W3CDTF">2023-05-31T04:42:08Z</dcterms:created>
  <dcterms:modified xsi:type="dcterms:W3CDTF">2025-06-11T06:19:06Z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0x01010096E1AECA5D80BC458E33A67BC4745549</vt:lpwstr>
  </property>
  <property fmtid="{D5CDD505-2E9C-101B-9397-08002B2CF9AE}" pid="3" name="MediaServiceImageTags">
    <vt:lpwstr/>
  </property>
</Properties>
</file>